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My Documents\00_Деканат-2019\ДМА\ZOP-2020\za_web_site_VMF\"/>
    </mc:Choice>
  </mc:AlternateContent>
  <bookViews>
    <workbookView xWindow="396" yWindow="552" windowWidth="19812" windowHeight="7368"/>
  </bookViews>
  <sheets>
    <sheet name="Мебели и обзавеждане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C150" i="1" l="1"/>
  <c r="E43" i="1" l="1"/>
  <c r="E42" i="1"/>
  <c r="E41" i="1"/>
  <c r="E40" i="1"/>
  <c r="E39" i="1"/>
  <c r="E38" i="1"/>
  <c r="E37" i="1"/>
  <c r="E36" i="1"/>
  <c r="E31" i="1"/>
  <c r="E129" i="1"/>
  <c r="E106" i="1"/>
  <c r="G119" i="1" s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G129" i="1" s="1"/>
  <c r="E121" i="1"/>
  <c r="E122" i="1"/>
  <c r="E123" i="1"/>
  <c r="E124" i="1"/>
  <c r="E125" i="1"/>
  <c r="E126" i="1"/>
  <c r="E127" i="1"/>
  <c r="E128" i="1"/>
  <c r="E105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G75" i="1" s="1"/>
  <c r="E74" i="1"/>
  <c r="E73" i="1"/>
  <c r="E72" i="1"/>
  <c r="E71" i="1"/>
  <c r="E70" i="1"/>
  <c r="E69" i="1"/>
  <c r="G69" i="1" s="1"/>
  <c r="E61" i="1"/>
  <c r="E62" i="1"/>
  <c r="E63" i="1"/>
  <c r="E64" i="1"/>
  <c r="E65" i="1"/>
  <c r="E66" i="1"/>
  <c r="E67" i="1"/>
  <c r="E68" i="1"/>
  <c r="E60" i="1"/>
  <c r="E59" i="1"/>
  <c r="E58" i="1"/>
  <c r="E57" i="1"/>
  <c r="E56" i="1"/>
  <c r="E44" i="1"/>
  <c r="E45" i="1"/>
  <c r="G45" i="1" s="1"/>
  <c r="E46" i="1"/>
  <c r="E47" i="1"/>
  <c r="E48" i="1"/>
  <c r="E49" i="1"/>
  <c r="E50" i="1"/>
  <c r="E51" i="1"/>
  <c r="E52" i="1"/>
  <c r="E53" i="1"/>
  <c r="E54" i="1"/>
  <c r="E55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8" i="1" s="1"/>
  <c r="E7" i="1"/>
  <c r="E6" i="1"/>
  <c r="E5" i="1"/>
  <c r="E4" i="1"/>
  <c r="E3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32" i="1"/>
  <c r="E131" i="1"/>
  <c r="E130" i="1"/>
  <c r="G105" i="1" l="1"/>
  <c r="G44" i="1"/>
  <c r="G68" i="1"/>
  <c r="G74" i="1"/>
  <c r="G78" i="1"/>
  <c r="G82" i="1"/>
  <c r="G93" i="1"/>
  <c r="E147" i="1"/>
  <c r="G134" i="1"/>
  <c r="G144" i="1"/>
  <c r="G4" i="1"/>
  <c r="G7" i="1"/>
  <c r="G16" i="1"/>
  <c r="G29" i="1"/>
  <c r="G56" i="1"/>
  <c r="G72" i="1"/>
  <c r="G50" i="1"/>
  <c r="G147" i="1" l="1"/>
</calcChain>
</file>

<file path=xl/sharedStrings.xml><?xml version="1.0" encoding="utf-8"?>
<sst xmlns="http://schemas.openxmlformats.org/spreadsheetml/2006/main" count="296" uniqueCount="163">
  <si>
    <t>Стол с конферентна масичка</t>
  </si>
  <si>
    <t>Доставка на офис мебели за ВМФ</t>
  </si>
  <si>
    <t>Офис стол</t>
  </si>
  <si>
    <t>Учебна маса универсална с челна полица</t>
  </si>
  <si>
    <t>Офис секционни шкафове</t>
  </si>
  <si>
    <t>Бюро с контейнер 140 / 68 / 75</t>
  </si>
  <si>
    <t>Бюро с контейнер 160 / 90 / 75</t>
  </si>
  <si>
    <t>Бюро ъглово деканат</t>
  </si>
  <si>
    <t>Фотьойл малък деканат</t>
  </si>
  <si>
    <t>СКШ деканат</t>
  </si>
  <si>
    <t>Кухненски шкаф деканат</t>
  </si>
  <si>
    <t>Маса 100 / 60</t>
  </si>
  <si>
    <t>Маса 120 / 40 / 60</t>
  </si>
  <si>
    <t>Маса 60 / 60</t>
  </si>
  <si>
    <t>вид</t>
  </si>
  <si>
    <t>брой</t>
  </si>
  <si>
    <t>ед.цена</t>
  </si>
  <si>
    <t>сума сДДС</t>
  </si>
  <si>
    <t>сума без ДДС</t>
  </si>
  <si>
    <t>заявка №</t>
  </si>
  <si>
    <t>деканат ВМФ</t>
  </si>
  <si>
    <t>офис стол (кресло)</t>
  </si>
  <si>
    <t>Биохимия</t>
  </si>
  <si>
    <t>Лабораторен PVC стол</t>
  </si>
  <si>
    <t>клиника прод. Животни</t>
  </si>
  <si>
    <t xml:space="preserve">офис стол (президентски) </t>
  </si>
  <si>
    <t>Диван малък деканат (двойка)</t>
  </si>
  <si>
    <t>диван малък (двойка) 1380/660/700</t>
  </si>
  <si>
    <t>клиника коне (хирургия)_</t>
  </si>
  <si>
    <t>Шкафчета в съблекална  400/400/1800</t>
  </si>
  <si>
    <t>офис стол (президентски) 100-150 кг</t>
  </si>
  <si>
    <t>ВСЕ</t>
  </si>
  <si>
    <t>етажерка с гръб 180/80/35</t>
  </si>
  <si>
    <t>офис бюро с поставка за компютър 100/70/74</t>
  </si>
  <si>
    <t>холова масичка 160/70/74</t>
  </si>
  <si>
    <t>шкаф за стъклария 1 - 90 см</t>
  </si>
  <si>
    <t>шкаф за стъклария 1 - 120 см</t>
  </si>
  <si>
    <t xml:space="preserve">шкафче 90/60/50 </t>
  </si>
  <si>
    <t>шкафче 45/60/50</t>
  </si>
  <si>
    <t>етажерка разделител 77/38/77</t>
  </si>
  <si>
    <t>Вътрешни болести</t>
  </si>
  <si>
    <t>канапе 210/90/75</t>
  </si>
  <si>
    <t>фотьойл 81/72/66</t>
  </si>
  <si>
    <t xml:space="preserve">табуретка 45/45/45 </t>
  </si>
  <si>
    <t>горен шкаф</t>
  </si>
  <si>
    <t>долен шкаф</t>
  </si>
  <si>
    <t>плот</t>
  </si>
  <si>
    <t>гръб</t>
  </si>
  <si>
    <t>водобран</t>
  </si>
  <si>
    <t>мивка</t>
  </si>
  <si>
    <t>смесител кухня</t>
  </si>
  <si>
    <t>маса</t>
  </si>
  <si>
    <t>столове</t>
  </si>
  <si>
    <t xml:space="preserve">Акушерство   </t>
  </si>
  <si>
    <t>шкаф долен 5000/900/60</t>
  </si>
  <si>
    <t>шкаф горен 5000/700/400</t>
  </si>
  <si>
    <t xml:space="preserve">плот </t>
  </si>
  <si>
    <t>офис стол (президентски)  100-150 кг</t>
  </si>
  <si>
    <t>Клинична лаборатория</t>
  </si>
  <si>
    <t>Общо животновъдсвто</t>
  </si>
  <si>
    <t>гардероб</t>
  </si>
  <si>
    <t>шкаф над мивка</t>
  </si>
  <si>
    <t xml:space="preserve">диван </t>
  </si>
  <si>
    <t>холна маса 120/60/45</t>
  </si>
  <si>
    <t>лабораторни столове (PVC)</t>
  </si>
  <si>
    <t>обща и клинична патология</t>
  </si>
  <si>
    <t>холна масичка 110/60/50</t>
  </si>
  <si>
    <t>бюро с чекмедже и шкаф</t>
  </si>
  <si>
    <t>гардероб с надстройка 220/90/60</t>
  </si>
  <si>
    <t>диван 160/70/40</t>
  </si>
  <si>
    <t>диван 180/70/40</t>
  </si>
  <si>
    <t>офис стол</t>
  </si>
  <si>
    <t>Ветеринарно законодателство</t>
  </si>
  <si>
    <t>посетителски стол</t>
  </si>
  <si>
    <t>посетителски Учебен стол</t>
  </si>
  <si>
    <t>гардероб с надстройка 230/90/60</t>
  </si>
  <si>
    <t>етажерка с долно шкафче 1</t>
  </si>
  <si>
    <t>етажерка с долно шкафче 2</t>
  </si>
  <si>
    <t>гардероб с надстройка 45 см</t>
  </si>
  <si>
    <t>табуретка 35/35/40</t>
  </si>
  <si>
    <t>офис бюро с поставка за компютър 140/70/74</t>
  </si>
  <si>
    <t xml:space="preserve">офис бюро ъглово </t>
  </si>
  <si>
    <t>заседателна маса 12 местна, овална 3100/900/750</t>
  </si>
  <si>
    <t xml:space="preserve">учебни маси, двуместни, 1200/600/750 </t>
  </si>
  <si>
    <t>Дребни животни</t>
  </si>
  <si>
    <t>медицински шкаф 1880/90/375</t>
  </si>
  <si>
    <t xml:space="preserve"> Хирургия</t>
  </si>
  <si>
    <t>посетителски учебен стол</t>
  </si>
  <si>
    <t>витринен шкаф 180/100/40</t>
  </si>
  <si>
    <t>витринен шкаф 180/60/40</t>
  </si>
  <si>
    <t xml:space="preserve">посетителски стол </t>
  </si>
  <si>
    <t>Хранене</t>
  </si>
  <si>
    <t>Микробиология</t>
  </si>
  <si>
    <t>стол трапезария (кухненски)</t>
  </si>
  <si>
    <t>патофизиология</t>
  </si>
  <si>
    <t>сгъваема масичка (туристическа)</t>
  </si>
  <si>
    <t>Анатомия</t>
  </si>
  <si>
    <t>етажерка с долно шкафче 2000</t>
  </si>
  <si>
    <t>шкаф с етажерка 1000</t>
  </si>
  <si>
    <t>бюро Г образно с помощна масичка</t>
  </si>
  <si>
    <t>посетителски стол с подлакътници ?!?!</t>
  </si>
  <si>
    <t>Химия</t>
  </si>
  <si>
    <t>мивка полимрен мрамор</t>
  </si>
  <si>
    <t>шкаф за мивка</t>
  </si>
  <si>
    <t>островна маса</t>
  </si>
  <si>
    <t>лаб. Шкаф вертикале</t>
  </si>
  <si>
    <t xml:space="preserve">лаб.шкаф хоризонтален - 1 </t>
  </si>
  <si>
    <t>работно бюро</t>
  </si>
  <si>
    <t>лаб.шкаф хоризонтален - 2</t>
  </si>
  <si>
    <t>лаб.шкаф хоризонтален - 3</t>
  </si>
  <si>
    <t>фармакология</t>
  </si>
  <si>
    <t>бюро 160</t>
  </si>
  <si>
    <t>контейнер с колелца</t>
  </si>
  <si>
    <t>контейнер с чекмеджета</t>
  </si>
  <si>
    <t>бюро 2</t>
  </si>
  <si>
    <t>шкаф вертикален</t>
  </si>
  <si>
    <t>шкаф стенен 1900</t>
  </si>
  <si>
    <t xml:space="preserve">офис стол </t>
  </si>
  <si>
    <t>шкаф 11</t>
  </si>
  <si>
    <t>шкаф 12</t>
  </si>
  <si>
    <t>шкаф 13</t>
  </si>
  <si>
    <t>шкаф 14</t>
  </si>
  <si>
    <t>стол с висока ринг база</t>
  </si>
  <si>
    <t>бюро 1- 800</t>
  </si>
  <si>
    <t>шкаф 1 - 1600</t>
  </si>
  <si>
    <t>бюро 2 - 1000</t>
  </si>
  <si>
    <t>шкаф 2 - 1000</t>
  </si>
  <si>
    <t>шкаф 3 - 1000</t>
  </si>
  <si>
    <t>шкаф 4 - стенен - 1900</t>
  </si>
  <si>
    <t>работен остров (2500/1400)</t>
  </si>
  <si>
    <t>бюро 3 - 1600</t>
  </si>
  <si>
    <t>шкаф 5 - 1100</t>
  </si>
  <si>
    <t>шкаф 6 - 900  с колелца</t>
  </si>
  <si>
    <t>шкаф 8 (долен за мивка) 2100</t>
  </si>
  <si>
    <t>горен шкаф с отцедник (2100)</t>
  </si>
  <si>
    <t>шкаф под мивка 1600</t>
  </si>
  <si>
    <t>Лабораторен PVC стол, амортисьорен с РИНГ БАЗА</t>
  </si>
  <si>
    <t>бюро 1500</t>
  </si>
  <si>
    <t>шкаф с общ плот 2700</t>
  </si>
  <si>
    <t>шкаф - контейнер с колелца  500</t>
  </si>
  <si>
    <t>шкаф с вратички и чекмеджета 1500</t>
  </si>
  <si>
    <t>шкаф с подсилен плот 1200</t>
  </si>
  <si>
    <t>бюро 1200</t>
  </si>
  <si>
    <t>шкаф стенен - 1400</t>
  </si>
  <si>
    <t>работен остров - 2400/1300</t>
  </si>
  <si>
    <t xml:space="preserve">общо: </t>
  </si>
  <si>
    <t>конферентна зала ВМФ</t>
  </si>
  <si>
    <t>шкаф (горен, стенен) 5000</t>
  </si>
  <si>
    <t>плот 5000</t>
  </si>
  <si>
    <t>гръб над плот 5000</t>
  </si>
  <si>
    <t>работен плот - 3700</t>
  </si>
  <si>
    <t>шкаф-3700</t>
  </si>
  <si>
    <t>шкаф - 2800</t>
  </si>
  <si>
    <t>шкаф - 5600</t>
  </si>
  <si>
    <t>работен плот - 5000</t>
  </si>
  <si>
    <t>гръб - 5000</t>
  </si>
  <si>
    <t xml:space="preserve">доставка и монтаж мебели Акушерство </t>
  </si>
  <si>
    <t>физиология</t>
  </si>
  <si>
    <t>гардероб единичен</t>
  </si>
  <si>
    <t>мебели на стойност над 1200 лв.</t>
  </si>
  <si>
    <t>Обща стойност: 138055 лв. с ДДС</t>
  </si>
  <si>
    <t>Т. Стоянчев - За обявяване след конструиране на типови модели: маса, бюро, етажерка, гардероб и т.н.</t>
  </si>
  <si>
    <t>януари 2021 ?!?!?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</si>
</sst>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лв.&quot;"/>
  </numFmts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3" fillId="0" borderId="0" xfId="1"/>
    <xf numFmtId="0" fontId="0" fillId="3" borderId="0" xfId="0" applyFill="1"/>
    <xf numFmtId="0" fontId="0" fillId="4" borderId="0" xfId="0" applyFill="1"/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workbookViewId="0">
      <pane ySplit="1" topLeftCell="A2" activePane="bottomLeft" state="frozen"/>
      <selection pane="bottomLeft" activeCell="B153" sqref="B153"/>
    </sheetView>
  </sheetViews>
  <sheetFormatPr defaultRowHeight="14.4" x14ac:dyDescent="0.3"/>
  <cols>
    <col min="1" max="1" width="9.109375" customWidth="1"/>
    <col min="2" max="2" width="56.88671875" customWidth="1"/>
    <col min="3" max="4" width="9.109375" customWidth="1"/>
    <col min="5" max="5" width="14.5546875" customWidth="1"/>
    <col min="6" max="6" width="13.44140625" customWidth="1"/>
    <col min="7" max="7" width="11" customWidth="1"/>
    <col min="9" max="9" width="27.33203125" customWidth="1"/>
    <col min="10" max="10" width="29.109375" customWidth="1"/>
    <col min="11" max="11" width="11.88671875" customWidth="1"/>
    <col min="12" max="12" width="20.44140625" customWidth="1"/>
  </cols>
  <sheetData>
    <row r="1" spans="1:9" x14ac:dyDescent="0.3">
      <c r="A1" s="2"/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/>
      <c r="H1" s="2" t="s">
        <v>19</v>
      </c>
    </row>
    <row r="2" spans="1:9" x14ac:dyDescent="0.3">
      <c r="B2" s="2" t="s">
        <v>1</v>
      </c>
      <c r="D2" s="1"/>
    </row>
    <row r="3" spans="1:9" x14ac:dyDescent="0.3">
      <c r="A3">
        <v>1</v>
      </c>
      <c r="B3" s="14" t="s">
        <v>21</v>
      </c>
      <c r="C3" s="1">
        <v>1</v>
      </c>
      <c r="D3" s="1">
        <v>180</v>
      </c>
      <c r="E3" s="3">
        <f t="shared" ref="E3:E43" si="0">C3*D3</f>
        <v>180</v>
      </c>
      <c r="G3" s="9"/>
      <c r="H3">
        <v>2</v>
      </c>
      <c r="I3" t="s">
        <v>22</v>
      </c>
    </row>
    <row r="4" spans="1:9" x14ac:dyDescent="0.3">
      <c r="A4">
        <v>2</v>
      </c>
      <c r="B4" s="14" t="s">
        <v>23</v>
      </c>
      <c r="C4" s="1">
        <v>10</v>
      </c>
      <c r="D4" s="1">
        <v>45</v>
      </c>
      <c r="E4" s="3">
        <f t="shared" si="0"/>
        <v>450</v>
      </c>
      <c r="F4" s="6"/>
      <c r="G4" s="10">
        <f>SUM(E3:E4)</f>
        <v>630</v>
      </c>
      <c r="H4">
        <v>2</v>
      </c>
      <c r="I4" t="s">
        <v>22</v>
      </c>
    </row>
    <row r="5" spans="1:9" x14ac:dyDescent="0.3">
      <c r="A5">
        <v>3</v>
      </c>
      <c r="B5" s="14" t="s">
        <v>21</v>
      </c>
      <c r="C5" s="1">
        <v>2</v>
      </c>
      <c r="D5" s="1">
        <v>180</v>
      </c>
      <c r="E5" s="3">
        <f t="shared" si="0"/>
        <v>360</v>
      </c>
      <c r="F5" s="5"/>
      <c r="G5" s="11"/>
      <c r="H5">
        <v>3</v>
      </c>
      <c r="I5" t="s">
        <v>24</v>
      </c>
    </row>
    <row r="6" spans="1:9" x14ac:dyDescent="0.3">
      <c r="A6">
        <v>4</v>
      </c>
      <c r="B6" s="14" t="s">
        <v>25</v>
      </c>
      <c r="C6" s="1">
        <v>2</v>
      </c>
      <c r="D6" s="1">
        <v>180</v>
      </c>
      <c r="E6" s="3">
        <f t="shared" si="0"/>
        <v>360</v>
      </c>
      <c r="G6" s="9"/>
      <c r="H6">
        <v>3</v>
      </c>
      <c r="I6" t="s">
        <v>24</v>
      </c>
    </row>
    <row r="7" spans="1:9" x14ac:dyDescent="0.3">
      <c r="A7">
        <v>5</v>
      </c>
      <c r="B7" s="17" t="s">
        <v>27</v>
      </c>
      <c r="C7" s="1">
        <v>1</v>
      </c>
      <c r="D7" s="1">
        <v>400</v>
      </c>
      <c r="E7" s="3">
        <f t="shared" si="0"/>
        <v>400</v>
      </c>
      <c r="G7" s="10">
        <f>SUM(E5:E7)</f>
        <v>1120</v>
      </c>
      <c r="H7">
        <v>3</v>
      </c>
      <c r="I7" t="s">
        <v>24</v>
      </c>
    </row>
    <row r="8" spans="1:9" x14ac:dyDescent="0.3">
      <c r="A8">
        <v>6</v>
      </c>
      <c r="B8" t="s">
        <v>29</v>
      </c>
      <c r="C8" s="1">
        <v>20</v>
      </c>
      <c r="D8" s="1">
        <v>180</v>
      </c>
      <c r="E8" s="3">
        <f t="shared" si="0"/>
        <v>3600</v>
      </c>
      <c r="G8" s="10">
        <f>E8</f>
        <v>3600</v>
      </c>
      <c r="H8">
        <v>4</v>
      </c>
      <c r="I8" t="s">
        <v>28</v>
      </c>
    </row>
    <row r="9" spans="1:9" x14ac:dyDescent="0.3">
      <c r="A9">
        <v>7</v>
      </c>
      <c r="B9" s="14" t="s">
        <v>30</v>
      </c>
      <c r="C9" s="1">
        <v>8</v>
      </c>
      <c r="D9" s="1">
        <v>150</v>
      </c>
      <c r="E9" s="3">
        <f t="shared" si="0"/>
        <v>1200</v>
      </c>
      <c r="G9" s="9"/>
      <c r="H9">
        <v>5</v>
      </c>
      <c r="I9" t="s">
        <v>31</v>
      </c>
    </row>
    <row r="10" spans="1:9" x14ac:dyDescent="0.3">
      <c r="A10">
        <v>8</v>
      </c>
      <c r="B10" t="s">
        <v>32</v>
      </c>
      <c r="C10" s="1">
        <v>3</v>
      </c>
      <c r="D10" s="1">
        <v>200</v>
      </c>
      <c r="E10" s="3">
        <f t="shared" si="0"/>
        <v>600</v>
      </c>
      <c r="G10" s="9"/>
      <c r="H10">
        <v>5</v>
      </c>
      <c r="I10" t="s">
        <v>31</v>
      </c>
    </row>
    <row r="11" spans="1:9" x14ac:dyDescent="0.3">
      <c r="A11">
        <v>9</v>
      </c>
      <c r="B11" t="s">
        <v>33</v>
      </c>
      <c r="C11" s="1">
        <v>1</v>
      </c>
      <c r="D11" s="1">
        <v>200</v>
      </c>
      <c r="E11" s="3">
        <f t="shared" si="0"/>
        <v>200</v>
      </c>
      <c r="G11" s="9"/>
      <c r="H11">
        <v>5</v>
      </c>
      <c r="I11" t="s">
        <v>31</v>
      </c>
    </row>
    <row r="12" spans="1:9" x14ac:dyDescent="0.3">
      <c r="A12">
        <v>10</v>
      </c>
      <c r="B12" s="18" t="s">
        <v>34</v>
      </c>
      <c r="C12" s="1">
        <v>1</v>
      </c>
      <c r="D12" s="1">
        <v>160</v>
      </c>
      <c r="E12" s="3">
        <f t="shared" si="0"/>
        <v>160</v>
      </c>
      <c r="G12" s="9"/>
      <c r="H12">
        <v>5</v>
      </c>
      <c r="I12" t="s">
        <v>31</v>
      </c>
    </row>
    <row r="13" spans="1:9" x14ac:dyDescent="0.3">
      <c r="A13">
        <v>11</v>
      </c>
      <c r="B13" t="s">
        <v>36</v>
      </c>
      <c r="C13" s="1">
        <v>2</v>
      </c>
      <c r="D13" s="1">
        <v>200</v>
      </c>
      <c r="E13" s="3">
        <f t="shared" si="0"/>
        <v>400</v>
      </c>
      <c r="G13" s="9"/>
      <c r="H13">
        <v>6</v>
      </c>
      <c r="I13" t="s">
        <v>31</v>
      </c>
    </row>
    <row r="14" spans="1:9" x14ac:dyDescent="0.3">
      <c r="A14">
        <v>12</v>
      </c>
      <c r="B14" t="s">
        <v>35</v>
      </c>
      <c r="C14" s="1">
        <v>5</v>
      </c>
      <c r="D14" s="1">
        <v>180</v>
      </c>
      <c r="E14" s="3">
        <f t="shared" si="0"/>
        <v>900</v>
      </c>
      <c r="G14" s="9"/>
      <c r="H14">
        <v>6</v>
      </c>
      <c r="I14" t="s">
        <v>31</v>
      </c>
    </row>
    <row r="15" spans="1:9" x14ac:dyDescent="0.3">
      <c r="A15">
        <v>13</v>
      </c>
      <c r="B15" t="s">
        <v>37</v>
      </c>
      <c r="C15" s="1">
        <v>8</v>
      </c>
      <c r="D15" s="1">
        <v>80</v>
      </c>
      <c r="E15" s="3">
        <f t="shared" si="0"/>
        <v>640</v>
      </c>
      <c r="G15" s="9"/>
      <c r="H15">
        <v>6</v>
      </c>
      <c r="I15" t="s">
        <v>31</v>
      </c>
    </row>
    <row r="16" spans="1:9" x14ac:dyDescent="0.3">
      <c r="A16">
        <v>14</v>
      </c>
      <c r="B16" t="s">
        <v>38</v>
      </c>
      <c r="C16" s="1">
        <v>4</v>
      </c>
      <c r="D16" s="1">
        <v>60</v>
      </c>
      <c r="E16" s="3">
        <f t="shared" si="0"/>
        <v>240</v>
      </c>
      <c r="G16" s="10">
        <f>SUM(E9:E16)</f>
        <v>4340</v>
      </c>
      <c r="H16">
        <v>6</v>
      </c>
      <c r="I16" t="s">
        <v>31</v>
      </c>
    </row>
    <row r="17" spans="1:12" x14ac:dyDescent="0.3">
      <c r="A17">
        <v>15</v>
      </c>
      <c r="B17" t="s">
        <v>39</v>
      </c>
      <c r="C17" s="1">
        <v>20</v>
      </c>
      <c r="D17" s="1">
        <v>80</v>
      </c>
      <c r="E17" s="3">
        <f t="shared" si="0"/>
        <v>1600</v>
      </c>
      <c r="G17" s="9"/>
      <c r="H17">
        <v>7</v>
      </c>
      <c r="I17" t="s">
        <v>40</v>
      </c>
      <c r="L17" s="16"/>
    </row>
    <row r="18" spans="1:12" x14ac:dyDescent="0.3">
      <c r="A18">
        <v>16</v>
      </c>
      <c r="B18" s="17" t="s">
        <v>41</v>
      </c>
      <c r="C18" s="1">
        <v>1</v>
      </c>
      <c r="D18" s="1">
        <v>220</v>
      </c>
      <c r="E18" s="3">
        <f t="shared" si="0"/>
        <v>220</v>
      </c>
      <c r="G18" s="9"/>
      <c r="H18">
        <v>7</v>
      </c>
      <c r="I18" t="s">
        <v>40</v>
      </c>
      <c r="L18" s="16"/>
    </row>
    <row r="19" spans="1:12" x14ac:dyDescent="0.3">
      <c r="A19">
        <v>17</v>
      </c>
      <c r="B19" s="17" t="s">
        <v>42</v>
      </c>
      <c r="C19" s="1">
        <v>2</v>
      </c>
      <c r="D19" s="1">
        <v>110</v>
      </c>
      <c r="E19" s="3">
        <f t="shared" si="0"/>
        <v>220</v>
      </c>
      <c r="G19" s="9"/>
      <c r="H19">
        <v>7</v>
      </c>
      <c r="I19" t="s">
        <v>40</v>
      </c>
      <c r="L19" s="16"/>
    </row>
    <row r="20" spans="1:12" x14ac:dyDescent="0.3">
      <c r="A20">
        <v>18</v>
      </c>
      <c r="B20" s="17" t="s">
        <v>43</v>
      </c>
      <c r="C20" s="1">
        <v>2</v>
      </c>
      <c r="D20" s="1">
        <v>80</v>
      </c>
      <c r="E20" s="3">
        <f t="shared" si="0"/>
        <v>160</v>
      </c>
      <c r="G20" s="9"/>
      <c r="H20">
        <v>7</v>
      </c>
      <c r="I20" t="s">
        <v>40</v>
      </c>
      <c r="L20" s="16"/>
    </row>
    <row r="21" spans="1:12" x14ac:dyDescent="0.3">
      <c r="A21">
        <v>19</v>
      </c>
      <c r="B21" t="s">
        <v>44</v>
      </c>
      <c r="C21" s="1">
        <v>3</v>
      </c>
      <c r="D21" s="1">
        <v>150</v>
      </c>
      <c r="E21" s="3">
        <f t="shared" si="0"/>
        <v>450</v>
      </c>
      <c r="G21" s="9"/>
      <c r="H21">
        <v>8</v>
      </c>
      <c r="I21" t="s">
        <v>40</v>
      </c>
      <c r="L21" s="16"/>
    </row>
    <row r="22" spans="1:12" x14ac:dyDescent="0.3">
      <c r="A22">
        <v>20</v>
      </c>
      <c r="B22" t="s">
        <v>45</v>
      </c>
      <c r="C22" s="1">
        <v>3</v>
      </c>
      <c r="D22" s="1">
        <v>250</v>
      </c>
      <c r="E22" s="3">
        <f t="shared" si="0"/>
        <v>750</v>
      </c>
      <c r="G22" s="9"/>
      <c r="H22">
        <v>8</v>
      </c>
      <c r="I22" t="s">
        <v>40</v>
      </c>
      <c r="L22" s="16"/>
    </row>
    <row r="23" spans="1:12" x14ac:dyDescent="0.3">
      <c r="A23">
        <v>21</v>
      </c>
      <c r="B23" t="s">
        <v>46</v>
      </c>
      <c r="C23" s="1">
        <v>1</v>
      </c>
      <c r="D23" s="1">
        <v>600</v>
      </c>
      <c r="E23" s="3">
        <f t="shared" si="0"/>
        <v>600</v>
      </c>
      <c r="G23" s="9"/>
      <c r="H23">
        <v>8</v>
      </c>
      <c r="I23" t="s">
        <v>40</v>
      </c>
      <c r="L23" s="16"/>
    </row>
    <row r="24" spans="1:12" x14ac:dyDescent="0.3">
      <c r="A24">
        <v>22</v>
      </c>
      <c r="B24" t="s">
        <v>47</v>
      </c>
      <c r="C24" s="1">
        <v>1</v>
      </c>
      <c r="D24" s="1">
        <v>300</v>
      </c>
      <c r="E24" s="3">
        <f t="shared" si="0"/>
        <v>300</v>
      </c>
      <c r="G24" s="9"/>
      <c r="H24">
        <v>8</v>
      </c>
      <c r="I24" t="s">
        <v>40</v>
      </c>
      <c r="L24" s="16"/>
    </row>
    <row r="25" spans="1:12" x14ac:dyDescent="0.3">
      <c r="A25">
        <v>23</v>
      </c>
      <c r="B25" t="s">
        <v>48</v>
      </c>
      <c r="C25" s="1">
        <v>1</v>
      </c>
      <c r="D25" s="1">
        <v>100</v>
      </c>
      <c r="E25" s="3">
        <f t="shared" si="0"/>
        <v>100</v>
      </c>
      <c r="G25" s="9"/>
      <c r="H25">
        <v>8</v>
      </c>
      <c r="I25" t="s">
        <v>40</v>
      </c>
      <c r="L25" s="16"/>
    </row>
    <row r="26" spans="1:12" x14ac:dyDescent="0.3">
      <c r="A26">
        <v>24</v>
      </c>
      <c r="B26" t="s">
        <v>49</v>
      </c>
      <c r="C26" s="1">
        <v>1</v>
      </c>
      <c r="D26" s="1">
        <v>120</v>
      </c>
      <c r="E26" s="3">
        <f t="shared" si="0"/>
        <v>120</v>
      </c>
      <c r="G26" s="9"/>
      <c r="H26">
        <v>8</v>
      </c>
      <c r="I26" t="s">
        <v>40</v>
      </c>
      <c r="L26" s="16"/>
    </row>
    <row r="27" spans="1:12" x14ac:dyDescent="0.3">
      <c r="A27">
        <v>25</v>
      </c>
      <c r="B27" t="s">
        <v>50</v>
      </c>
      <c r="C27" s="1">
        <v>1</v>
      </c>
      <c r="D27" s="1">
        <v>120</v>
      </c>
      <c r="E27" s="3">
        <f t="shared" si="0"/>
        <v>120</v>
      </c>
      <c r="G27" s="9"/>
      <c r="H27">
        <v>8</v>
      </c>
      <c r="I27" t="s">
        <v>40</v>
      </c>
      <c r="L27" s="16"/>
    </row>
    <row r="28" spans="1:12" x14ac:dyDescent="0.3">
      <c r="A28">
        <v>26</v>
      </c>
      <c r="B28" t="s">
        <v>51</v>
      </c>
      <c r="C28" s="1">
        <v>1</v>
      </c>
      <c r="D28" s="1">
        <v>250</v>
      </c>
      <c r="E28" s="3">
        <f t="shared" si="0"/>
        <v>250</v>
      </c>
      <c r="G28" s="9"/>
      <c r="H28">
        <v>8</v>
      </c>
      <c r="I28" t="s">
        <v>40</v>
      </c>
      <c r="L28" s="16"/>
    </row>
    <row r="29" spans="1:12" x14ac:dyDescent="0.3">
      <c r="A29">
        <v>27</v>
      </c>
      <c r="B29" s="14" t="s">
        <v>52</v>
      </c>
      <c r="C29" s="1">
        <v>8</v>
      </c>
      <c r="D29" s="1">
        <v>150</v>
      </c>
      <c r="E29" s="3">
        <f t="shared" si="0"/>
        <v>1200</v>
      </c>
      <c r="G29" s="10">
        <f>SUM(E17:E29)</f>
        <v>6090</v>
      </c>
      <c r="H29">
        <v>8</v>
      </c>
      <c r="I29" t="s">
        <v>40</v>
      </c>
      <c r="L29" s="16"/>
    </row>
    <row r="30" spans="1:12" x14ac:dyDescent="0.3">
      <c r="A30">
        <v>28</v>
      </c>
      <c r="B30" t="s">
        <v>54</v>
      </c>
      <c r="C30" s="1">
        <v>1</v>
      </c>
      <c r="D30" s="19">
        <v>1400</v>
      </c>
      <c r="E30" s="3">
        <f t="shared" si="0"/>
        <v>1400</v>
      </c>
      <c r="G30" s="9"/>
      <c r="H30">
        <v>9</v>
      </c>
      <c r="I30" t="s">
        <v>53</v>
      </c>
      <c r="L30" s="16"/>
    </row>
    <row r="31" spans="1:12" x14ac:dyDescent="0.3">
      <c r="A31">
        <v>29</v>
      </c>
      <c r="B31" t="s">
        <v>56</v>
      </c>
      <c r="C31" s="1">
        <v>1</v>
      </c>
      <c r="D31" s="1">
        <v>300</v>
      </c>
      <c r="E31" s="3">
        <f t="shared" ref="E31" si="1">C31*D31</f>
        <v>300</v>
      </c>
      <c r="G31" s="9"/>
      <c r="H31">
        <v>9</v>
      </c>
      <c r="I31" t="s">
        <v>53</v>
      </c>
      <c r="L31" s="16"/>
    </row>
    <row r="32" spans="1:12" x14ac:dyDescent="0.3">
      <c r="A32">
        <v>30</v>
      </c>
      <c r="B32" t="s">
        <v>55</v>
      </c>
      <c r="C32" s="1">
        <v>1</v>
      </c>
      <c r="D32" s="1">
        <v>300</v>
      </c>
      <c r="E32" s="3">
        <f t="shared" si="0"/>
        <v>300</v>
      </c>
      <c r="G32" s="9"/>
      <c r="H32">
        <v>9</v>
      </c>
      <c r="I32" t="s">
        <v>53</v>
      </c>
      <c r="L32" s="16"/>
    </row>
    <row r="33" spans="1:12" x14ac:dyDescent="0.3">
      <c r="A33">
        <v>31</v>
      </c>
      <c r="B33" t="s">
        <v>148</v>
      </c>
      <c r="C33" s="1">
        <v>1</v>
      </c>
      <c r="D33" s="1">
        <v>300</v>
      </c>
      <c r="E33" s="3">
        <f t="shared" si="0"/>
        <v>300</v>
      </c>
      <c r="G33" s="9"/>
      <c r="H33">
        <v>9</v>
      </c>
      <c r="I33" t="s">
        <v>53</v>
      </c>
      <c r="L33" s="16"/>
    </row>
    <row r="34" spans="1:12" x14ac:dyDescent="0.3">
      <c r="A34">
        <v>32</v>
      </c>
      <c r="B34" t="s">
        <v>149</v>
      </c>
      <c r="C34" s="1">
        <v>1</v>
      </c>
      <c r="D34" s="1">
        <v>300</v>
      </c>
      <c r="E34" s="3">
        <f t="shared" si="0"/>
        <v>300</v>
      </c>
      <c r="G34" s="9"/>
      <c r="H34">
        <v>9</v>
      </c>
      <c r="I34" t="s">
        <v>53</v>
      </c>
      <c r="L34" s="16"/>
    </row>
    <row r="35" spans="1:12" x14ac:dyDescent="0.3">
      <c r="A35">
        <v>33</v>
      </c>
      <c r="B35" t="s">
        <v>147</v>
      </c>
      <c r="C35" s="1">
        <v>1</v>
      </c>
      <c r="D35" s="1">
        <v>1100</v>
      </c>
      <c r="E35" s="3">
        <f t="shared" si="0"/>
        <v>1100</v>
      </c>
      <c r="G35" s="9"/>
      <c r="H35">
        <v>9</v>
      </c>
      <c r="I35" t="s">
        <v>53</v>
      </c>
      <c r="L35" s="16"/>
    </row>
    <row r="36" spans="1:12" x14ac:dyDescent="0.3">
      <c r="A36">
        <v>34</v>
      </c>
      <c r="B36" t="s">
        <v>150</v>
      </c>
      <c r="C36" s="1">
        <v>1</v>
      </c>
      <c r="D36" s="1">
        <v>600</v>
      </c>
      <c r="E36" s="3">
        <f t="shared" si="0"/>
        <v>600</v>
      </c>
      <c r="G36" s="9"/>
      <c r="H36">
        <v>9</v>
      </c>
      <c r="I36" t="s">
        <v>53</v>
      </c>
      <c r="L36" s="16"/>
    </row>
    <row r="37" spans="1:12" x14ac:dyDescent="0.3">
      <c r="A37">
        <v>35</v>
      </c>
      <c r="B37" t="s">
        <v>151</v>
      </c>
      <c r="C37" s="1">
        <v>2</v>
      </c>
      <c r="D37" s="20">
        <v>1400</v>
      </c>
      <c r="E37" s="3">
        <f t="shared" si="0"/>
        <v>2800</v>
      </c>
      <c r="G37" s="9"/>
      <c r="H37">
        <v>9</v>
      </c>
      <c r="I37" t="s">
        <v>53</v>
      </c>
      <c r="L37" s="16"/>
    </row>
    <row r="38" spans="1:12" x14ac:dyDescent="0.3">
      <c r="A38">
        <v>36</v>
      </c>
      <c r="B38" t="s">
        <v>152</v>
      </c>
      <c r="C38" s="1">
        <v>1</v>
      </c>
      <c r="D38" s="20">
        <v>1200</v>
      </c>
      <c r="E38" s="3">
        <f t="shared" si="0"/>
        <v>1200</v>
      </c>
      <c r="G38" s="9"/>
      <c r="H38">
        <v>9</v>
      </c>
      <c r="I38" t="s">
        <v>53</v>
      </c>
      <c r="L38" s="16"/>
    </row>
    <row r="39" spans="1:12" x14ac:dyDescent="0.3">
      <c r="A39">
        <v>37</v>
      </c>
      <c r="B39" t="s">
        <v>153</v>
      </c>
      <c r="C39" s="1">
        <v>1</v>
      </c>
      <c r="D39" s="20">
        <v>1600</v>
      </c>
      <c r="E39" s="3">
        <f t="shared" si="0"/>
        <v>1600</v>
      </c>
      <c r="G39" s="9"/>
      <c r="H39">
        <v>9</v>
      </c>
      <c r="I39" t="s">
        <v>53</v>
      </c>
      <c r="L39" s="16"/>
    </row>
    <row r="40" spans="1:12" x14ac:dyDescent="0.3">
      <c r="A40">
        <v>38</v>
      </c>
      <c r="B40" t="s">
        <v>154</v>
      </c>
      <c r="C40" s="1">
        <v>1</v>
      </c>
      <c r="D40" s="1">
        <v>300</v>
      </c>
      <c r="E40" s="3">
        <f t="shared" si="0"/>
        <v>300</v>
      </c>
      <c r="G40" s="9"/>
      <c r="H40">
        <v>9</v>
      </c>
      <c r="I40" t="s">
        <v>53</v>
      </c>
      <c r="L40" s="16"/>
    </row>
    <row r="41" spans="1:12" x14ac:dyDescent="0.3">
      <c r="A41">
        <v>39</v>
      </c>
      <c r="B41" t="s">
        <v>155</v>
      </c>
      <c r="C41" s="1">
        <v>1</v>
      </c>
      <c r="D41" s="1">
        <v>300</v>
      </c>
      <c r="E41" s="3">
        <f t="shared" si="0"/>
        <v>300</v>
      </c>
      <c r="G41" s="9"/>
      <c r="H41">
        <v>9</v>
      </c>
      <c r="I41" t="s">
        <v>53</v>
      </c>
      <c r="L41" s="16"/>
    </row>
    <row r="42" spans="1:12" x14ac:dyDescent="0.3">
      <c r="A42">
        <v>40</v>
      </c>
      <c r="B42" t="s">
        <v>153</v>
      </c>
      <c r="C42" s="1">
        <v>1</v>
      </c>
      <c r="D42" s="20">
        <v>1550</v>
      </c>
      <c r="E42" s="3">
        <f t="shared" si="0"/>
        <v>1550</v>
      </c>
      <c r="G42" s="9"/>
      <c r="H42">
        <v>9</v>
      </c>
      <c r="I42" t="s">
        <v>53</v>
      </c>
      <c r="L42" s="16"/>
    </row>
    <row r="43" spans="1:12" x14ac:dyDescent="0.3">
      <c r="A43">
        <v>41</v>
      </c>
      <c r="B43" t="s">
        <v>156</v>
      </c>
      <c r="C43" s="1">
        <v>1</v>
      </c>
      <c r="D43" s="20">
        <v>5650</v>
      </c>
      <c r="E43" s="3">
        <f t="shared" si="0"/>
        <v>5650</v>
      </c>
      <c r="G43" s="9"/>
      <c r="H43">
        <v>9</v>
      </c>
      <c r="I43" t="s">
        <v>53</v>
      </c>
      <c r="L43" s="16"/>
    </row>
    <row r="44" spans="1:12" x14ac:dyDescent="0.3">
      <c r="A44">
        <v>42</v>
      </c>
      <c r="B44" s="14" t="s">
        <v>30</v>
      </c>
      <c r="C44" s="1">
        <v>2</v>
      </c>
      <c r="D44" s="1">
        <v>210</v>
      </c>
      <c r="E44" s="3">
        <f t="shared" ref="E44:E107" si="2">C44*D44</f>
        <v>420</v>
      </c>
      <c r="G44" s="10">
        <f>SUM(E30:E44)</f>
        <v>18120</v>
      </c>
      <c r="H44">
        <v>9</v>
      </c>
      <c r="I44" t="s">
        <v>53</v>
      </c>
      <c r="L44" s="16"/>
    </row>
    <row r="45" spans="1:12" x14ac:dyDescent="0.3">
      <c r="A45">
        <v>43</v>
      </c>
      <c r="B45" s="14" t="s">
        <v>57</v>
      </c>
      <c r="C45" s="1">
        <v>2</v>
      </c>
      <c r="D45" s="1">
        <v>150</v>
      </c>
      <c r="E45" s="3">
        <f t="shared" si="2"/>
        <v>300</v>
      </c>
      <c r="G45" s="10">
        <f>E45</f>
        <v>300</v>
      </c>
      <c r="H45">
        <v>10</v>
      </c>
      <c r="I45" t="s">
        <v>58</v>
      </c>
    </row>
    <row r="46" spans="1:12" x14ac:dyDescent="0.3">
      <c r="A46">
        <v>44</v>
      </c>
      <c r="B46" t="s">
        <v>60</v>
      </c>
      <c r="C46" s="1">
        <v>2</v>
      </c>
      <c r="D46" s="1">
        <v>300</v>
      </c>
      <c r="E46" s="3">
        <f t="shared" si="2"/>
        <v>600</v>
      </c>
      <c r="G46" s="9"/>
      <c r="H46">
        <v>11</v>
      </c>
      <c r="I46" t="s">
        <v>59</v>
      </c>
    </row>
    <row r="47" spans="1:12" x14ac:dyDescent="0.3">
      <c r="A47">
        <v>45</v>
      </c>
      <c r="B47" t="s">
        <v>61</v>
      </c>
      <c r="C47" s="1">
        <v>2</v>
      </c>
      <c r="D47" s="1">
        <v>450</v>
      </c>
      <c r="E47" s="3">
        <f t="shared" si="2"/>
        <v>900</v>
      </c>
      <c r="G47" s="9"/>
      <c r="H47">
        <v>11</v>
      </c>
      <c r="I47" t="s">
        <v>59</v>
      </c>
    </row>
    <row r="48" spans="1:12" x14ac:dyDescent="0.3">
      <c r="A48">
        <v>46</v>
      </c>
      <c r="B48" s="17" t="s">
        <v>62</v>
      </c>
      <c r="C48" s="1">
        <v>1</v>
      </c>
      <c r="D48" s="1">
        <v>350</v>
      </c>
      <c r="E48" s="3">
        <f t="shared" si="2"/>
        <v>350</v>
      </c>
      <c r="G48" s="9"/>
      <c r="H48">
        <v>11</v>
      </c>
      <c r="I48" t="s">
        <v>59</v>
      </c>
    </row>
    <row r="49" spans="1:12" x14ac:dyDescent="0.3">
      <c r="A49">
        <v>47</v>
      </c>
      <c r="B49" s="18" t="s">
        <v>63</v>
      </c>
      <c r="C49" s="1">
        <v>1</v>
      </c>
      <c r="D49" s="1">
        <v>120</v>
      </c>
      <c r="E49" s="3">
        <f t="shared" si="2"/>
        <v>120</v>
      </c>
      <c r="G49" s="9"/>
      <c r="H49">
        <v>11</v>
      </c>
      <c r="I49" t="s">
        <v>59</v>
      </c>
    </row>
    <row r="50" spans="1:12" x14ac:dyDescent="0.3">
      <c r="A50">
        <v>48</v>
      </c>
      <c r="B50" s="14" t="s">
        <v>64</v>
      </c>
      <c r="C50" s="1">
        <v>6</v>
      </c>
      <c r="D50" s="1">
        <v>45</v>
      </c>
      <c r="E50" s="3">
        <f t="shared" si="2"/>
        <v>270</v>
      </c>
      <c r="G50" s="10">
        <f>SUM(E46:E50)</f>
        <v>2240</v>
      </c>
      <c r="H50">
        <v>11</v>
      </c>
      <c r="I50" t="s">
        <v>59</v>
      </c>
    </row>
    <row r="51" spans="1:12" x14ac:dyDescent="0.3">
      <c r="A51">
        <v>49</v>
      </c>
      <c r="B51" s="18" t="s">
        <v>66</v>
      </c>
      <c r="C51" s="1">
        <v>4</v>
      </c>
      <c r="D51" s="1">
        <v>120</v>
      </c>
      <c r="E51" s="3">
        <f t="shared" si="2"/>
        <v>480</v>
      </c>
      <c r="G51" s="9"/>
      <c r="H51">
        <v>12</v>
      </c>
      <c r="I51" t="s">
        <v>65</v>
      </c>
      <c r="L51" s="16"/>
    </row>
    <row r="52" spans="1:12" x14ac:dyDescent="0.3">
      <c r="A52">
        <v>50</v>
      </c>
      <c r="B52" t="s">
        <v>67</v>
      </c>
      <c r="C52" s="1">
        <v>6</v>
      </c>
      <c r="D52" s="1">
        <v>180</v>
      </c>
      <c r="E52" s="3">
        <f t="shared" si="2"/>
        <v>1080</v>
      </c>
      <c r="G52" s="9"/>
      <c r="H52">
        <v>12</v>
      </c>
      <c r="I52" t="s">
        <v>65</v>
      </c>
      <c r="L52" s="16"/>
    </row>
    <row r="53" spans="1:12" x14ac:dyDescent="0.3">
      <c r="A53">
        <v>51</v>
      </c>
      <c r="B53" t="s">
        <v>68</v>
      </c>
      <c r="C53" s="1">
        <v>4</v>
      </c>
      <c r="D53" s="1">
        <v>250</v>
      </c>
      <c r="E53" s="3">
        <f t="shared" si="2"/>
        <v>1000</v>
      </c>
      <c r="G53" s="9"/>
      <c r="H53">
        <v>12</v>
      </c>
      <c r="I53" t="s">
        <v>65</v>
      </c>
      <c r="L53" s="16"/>
    </row>
    <row r="54" spans="1:12" x14ac:dyDescent="0.3">
      <c r="A54">
        <v>52</v>
      </c>
      <c r="B54" s="17" t="s">
        <v>69</v>
      </c>
      <c r="C54" s="1">
        <v>1</v>
      </c>
      <c r="D54" s="1">
        <v>250</v>
      </c>
      <c r="E54" s="3">
        <f t="shared" si="2"/>
        <v>250</v>
      </c>
      <c r="G54" s="9"/>
      <c r="H54">
        <v>12</v>
      </c>
      <c r="I54" t="s">
        <v>65</v>
      </c>
      <c r="L54" s="16"/>
    </row>
    <row r="55" spans="1:12" x14ac:dyDescent="0.3">
      <c r="A55">
        <v>53</v>
      </c>
      <c r="B55" s="17" t="s">
        <v>70</v>
      </c>
      <c r="C55" s="1">
        <v>3</v>
      </c>
      <c r="D55" s="1">
        <v>250</v>
      </c>
      <c r="E55" s="3">
        <f t="shared" si="2"/>
        <v>750</v>
      </c>
      <c r="G55" s="9"/>
      <c r="H55">
        <v>12</v>
      </c>
      <c r="I55" t="s">
        <v>65</v>
      </c>
      <c r="L55" s="16"/>
    </row>
    <row r="56" spans="1:12" x14ac:dyDescent="0.3">
      <c r="A56">
        <v>54</v>
      </c>
      <c r="B56" s="14" t="s">
        <v>71</v>
      </c>
      <c r="C56" s="1">
        <v>3</v>
      </c>
      <c r="D56" s="1">
        <v>120</v>
      </c>
      <c r="E56" s="3">
        <f t="shared" si="2"/>
        <v>360</v>
      </c>
      <c r="G56" s="10">
        <f>SUM(E51:E56)</f>
        <v>3920</v>
      </c>
      <c r="H56">
        <v>12</v>
      </c>
      <c r="I56" t="s">
        <v>65</v>
      </c>
      <c r="L56" s="16"/>
    </row>
    <row r="57" spans="1:12" x14ac:dyDescent="0.3">
      <c r="A57">
        <v>55</v>
      </c>
      <c r="B57" t="s">
        <v>75</v>
      </c>
      <c r="C57" s="1">
        <v>4</v>
      </c>
      <c r="D57" s="1">
        <v>350</v>
      </c>
      <c r="E57" s="3">
        <f t="shared" si="2"/>
        <v>1400</v>
      </c>
      <c r="G57" s="9"/>
      <c r="H57">
        <v>13</v>
      </c>
      <c r="I57" t="s">
        <v>72</v>
      </c>
      <c r="L57" s="16"/>
    </row>
    <row r="58" spans="1:12" x14ac:dyDescent="0.3">
      <c r="A58">
        <v>56</v>
      </c>
      <c r="B58" t="s">
        <v>76</v>
      </c>
      <c r="C58" s="1">
        <v>3</v>
      </c>
      <c r="D58" s="1">
        <v>220</v>
      </c>
      <c r="E58" s="3">
        <f t="shared" si="2"/>
        <v>660</v>
      </c>
      <c r="G58" s="9"/>
      <c r="H58">
        <v>13</v>
      </c>
      <c r="I58" t="s">
        <v>72</v>
      </c>
      <c r="L58" s="16"/>
    </row>
    <row r="59" spans="1:12" x14ac:dyDescent="0.3">
      <c r="A59">
        <v>57</v>
      </c>
      <c r="B59" t="s">
        <v>77</v>
      </c>
      <c r="C59" s="1">
        <v>4</v>
      </c>
      <c r="D59" s="1">
        <v>200</v>
      </c>
      <c r="E59" s="3">
        <f t="shared" si="2"/>
        <v>800</v>
      </c>
      <c r="G59" s="9"/>
      <c r="H59">
        <v>13</v>
      </c>
      <c r="I59" t="s">
        <v>72</v>
      </c>
      <c r="L59" s="16"/>
    </row>
    <row r="60" spans="1:12" x14ac:dyDescent="0.3">
      <c r="A60">
        <v>58</v>
      </c>
      <c r="B60" t="s">
        <v>78</v>
      </c>
      <c r="C60" s="1">
        <v>1</v>
      </c>
      <c r="D60" s="1">
        <v>220</v>
      </c>
      <c r="E60" s="3">
        <f t="shared" si="2"/>
        <v>220</v>
      </c>
      <c r="G60" s="9"/>
      <c r="H60">
        <v>13</v>
      </c>
      <c r="I60" t="s">
        <v>72</v>
      </c>
      <c r="L60" s="16"/>
    </row>
    <row r="61" spans="1:12" x14ac:dyDescent="0.3">
      <c r="A61">
        <v>59</v>
      </c>
      <c r="B61" s="14" t="s">
        <v>73</v>
      </c>
      <c r="C61" s="1">
        <v>42</v>
      </c>
      <c r="D61">
        <v>45</v>
      </c>
      <c r="E61" s="3">
        <f t="shared" si="2"/>
        <v>1890</v>
      </c>
      <c r="G61" s="9"/>
      <c r="H61">
        <v>13</v>
      </c>
      <c r="I61" t="s">
        <v>72</v>
      </c>
      <c r="L61" s="16"/>
    </row>
    <row r="62" spans="1:12" x14ac:dyDescent="0.3">
      <c r="A62">
        <v>60</v>
      </c>
      <c r="B62" s="14" t="s">
        <v>57</v>
      </c>
      <c r="C62" s="1">
        <v>5</v>
      </c>
      <c r="D62" s="1">
        <v>150</v>
      </c>
      <c r="E62" s="3">
        <f t="shared" si="2"/>
        <v>750</v>
      </c>
      <c r="G62" s="9"/>
      <c r="H62">
        <v>13</v>
      </c>
      <c r="I62" t="s">
        <v>72</v>
      </c>
      <c r="L62" s="16"/>
    </row>
    <row r="63" spans="1:12" x14ac:dyDescent="0.3">
      <c r="A63">
        <v>61</v>
      </c>
      <c r="B63" s="17" t="s">
        <v>79</v>
      </c>
      <c r="C63" s="1">
        <v>4</v>
      </c>
      <c r="D63" s="1">
        <v>80</v>
      </c>
      <c r="E63" s="3">
        <f t="shared" si="2"/>
        <v>320</v>
      </c>
      <c r="G63" s="9"/>
      <c r="H63">
        <v>13</v>
      </c>
      <c r="I63" t="s">
        <v>72</v>
      </c>
      <c r="L63" s="16"/>
    </row>
    <row r="64" spans="1:12" x14ac:dyDescent="0.3">
      <c r="A64">
        <v>62</v>
      </c>
      <c r="B64" t="s">
        <v>80</v>
      </c>
      <c r="C64" s="1">
        <v>3</v>
      </c>
      <c r="D64" s="1">
        <v>180</v>
      </c>
      <c r="E64" s="3">
        <f t="shared" si="2"/>
        <v>540</v>
      </c>
      <c r="G64" s="9"/>
      <c r="H64">
        <v>13</v>
      </c>
      <c r="I64" t="s">
        <v>72</v>
      </c>
      <c r="L64" s="16"/>
    </row>
    <row r="65" spans="1:12" x14ac:dyDescent="0.3">
      <c r="A65">
        <v>63</v>
      </c>
      <c r="B65" t="s">
        <v>33</v>
      </c>
      <c r="C65" s="1">
        <v>1</v>
      </c>
      <c r="D65" s="1">
        <v>150</v>
      </c>
      <c r="E65" s="3">
        <f t="shared" si="2"/>
        <v>150</v>
      </c>
      <c r="G65" s="9"/>
      <c r="H65">
        <v>13</v>
      </c>
      <c r="I65" t="s">
        <v>72</v>
      </c>
      <c r="L65" s="16"/>
    </row>
    <row r="66" spans="1:12" x14ac:dyDescent="0.3">
      <c r="A66">
        <v>64</v>
      </c>
      <c r="B66" t="s">
        <v>81</v>
      </c>
      <c r="C66" s="1">
        <v>1</v>
      </c>
      <c r="D66" s="1">
        <v>150</v>
      </c>
      <c r="E66" s="3">
        <f t="shared" si="2"/>
        <v>150</v>
      </c>
      <c r="G66" s="9"/>
      <c r="H66">
        <v>13</v>
      </c>
      <c r="I66" t="s">
        <v>72</v>
      </c>
      <c r="L66" s="16"/>
    </row>
    <row r="67" spans="1:12" x14ac:dyDescent="0.3">
      <c r="A67">
        <v>65</v>
      </c>
      <c r="B67" t="s">
        <v>82</v>
      </c>
      <c r="C67" s="1">
        <v>1</v>
      </c>
      <c r="D67" s="1">
        <v>650</v>
      </c>
      <c r="E67" s="3">
        <f t="shared" si="2"/>
        <v>650</v>
      </c>
      <c r="G67" s="9"/>
      <c r="H67">
        <v>13</v>
      </c>
      <c r="I67" t="s">
        <v>72</v>
      </c>
      <c r="L67" s="16"/>
    </row>
    <row r="68" spans="1:12" x14ac:dyDescent="0.3">
      <c r="A68">
        <v>66</v>
      </c>
      <c r="B68" t="s">
        <v>83</v>
      </c>
      <c r="C68" s="1">
        <v>13</v>
      </c>
      <c r="D68" s="1">
        <v>120</v>
      </c>
      <c r="E68" s="3">
        <f t="shared" si="2"/>
        <v>1560</v>
      </c>
      <c r="G68" s="10">
        <f>SUM(E57:E68)</f>
        <v>9090</v>
      </c>
      <c r="H68">
        <v>13</v>
      </c>
      <c r="I68" t="s">
        <v>72</v>
      </c>
      <c r="L68" s="16"/>
    </row>
    <row r="69" spans="1:12" x14ac:dyDescent="0.3">
      <c r="A69">
        <v>67</v>
      </c>
      <c r="B69" t="s">
        <v>85</v>
      </c>
      <c r="C69" s="1">
        <v>2</v>
      </c>
      <c r="D69" s="1">
        <v>250</v>
      </c>
      <c r="E69" s="3">
        <f t="shared" si="2"/>
        <v>500</v>
      </c>
      <c r="G69" s="10">
        <f>E69</f>
        <v>500</v>
      </c>
      <c r="H69">
        <v>14</v>
      </c>
      <c r="I69" t="s">
        <v>84</v>
      </c>
      <c r="L69" s="16"/>
    </row>
    <row r="70" spans="1:12" x14ac:dyDescent="0.3">
      <c r="A70">
        <v>68</v>
      </c>
      <c r="B70" t="s">
        <v>87</v>
      </c>
      <c r="C70" s="1">
        <v>25</v>
      </c>
      <c r="D70" s="1">
        <v>45</v>
      </c>
      <c r="E70" s="3">
        <f t="shared" si="2"/>
        <v>1125</v>
      </c>
      <c r="G70" s="9"/>
      <c r="H70">
        <v>15</v>
      </c>
      <c r="I70" t="s">
        <v>86</v>
      </c>
      <c r="L70" s="16"/>
    </row>
    <row r="71" spans="1:12" x14ac:dyDescent="0.3">
      <c r="A71">
        <v>69</v>
      </c>
      <c r="B71" t="s">
        <v>88</v>
      </c>
      <c r="C71" s="1">
        <v>5</v>
      </c>
      <c r="D71" s="1">
        <v>650</v>
      </c>
      <c r="E71" s="3">
        <f t="shared" si="2"/>
        <v>3250</v>
      </c>
      <c r="G71" s="9"/>
      <c r="H71">
        <v>15</v>
      </c>
      <c r="I71" t="s">
        <v>86</v>
      </c>
      <c r="L71" s="16"/>
    </row>
    <row r="72" spans="1:12" x14ac:dyDescent="0.3">
      <c r="A72">
        <v>70</v>
      </c>
      <c r="B72" t="s">
        <v>89</v>
      </c>
      <c r="C72" s="1">
        <v>2</v>
      </c>
      <c r="D72" s="1">
        <v>550</v>
      </c>
      <c r="E72" s="3">
        <f t="shared" si="2"/>
        <v>1100</v>
      </c>
      <c r="G72" s="10">
        <f>SUM(E70:E72)</f>
        <v>5475</v>
      </c>
      <c r="H72">
        <v>15</v>
      </c>
      <c r="I72" t="s">
        <v>86</v>
      </c>
      <c r="L72" s="16"/>
    </row>
    <row r="73" spans="1:12" x14ac:dyDescent="0.3">
      <c r="A73">
        <v>71</v>
      </c>
      <c r="B73" s="14" t="s">
        <v>71</v>
      </c>
      <c r="C73" s="1">
        <v>3</v>
      </c>
      <c r="D73" s="1">
        <v>150</v>
      </c>
      <c r="E73" s="3">
        <f t="shared" si="2"/>
        <v>450</v>
      </c>
      <c r="G73" s="9"/>
      <c r="H73">
        <v>16</v>
      </c>
      <c r="I73" t="s">
        <v>91</v>
      </c>
    </row>
    <row r="74" spans="1:12" x14ac:dyDescent="0.3">
      <c r="A74">
        <v>72</v>
      </c>
      <c r="B74" s="14" t="s">
        <v>90</v>
      </c>
      <c r="C74" s="1">
        <v>28</v>
      </c>
      <c r="D74" s="1">
        <v>45</v>
      </c>
      <c r="E74" s="3">
        <f t="shared" si="2"/>
        <v>1260</v>
      </c>
      <c r="G74" s="10">
        <f>SUM(E73:E74)</f>
        <v>1710</v>
      </c>
      <c r="H74">
        <v>16</v>
      </c>
      <c r="I74" t="s">
        <v>91</v>
      </c>
    </row>
    <row r="75" spans="1:12" x14ac:dyDescent="0.3">
      <c r="A75">
        <v>73</v>
      </c>
      <c r="B75" s="14" t="s">
        <v>93</v>
      </c>
      <c r="C75" s="1">
        <v>10</v>
      </c>
      <c r="D75" s="1">
        <v>150</v>
      </c>
      <c r="E75" s="3">
        <f t="shared" si="2"/>
        <v>1500</v>
      </c>
      <c r="G75" s="10">
        <f>E75</f>
        <v>1500</v>
      </c>
      <c r="H75">
        <v>17</v>
      </c>
      <c r="I75" t="s">
        <v>92</v>
      </c>
    </row>
    <row r="76" spans="1:12" x14ac:dyDescent="0.3">
      <c r="A76">
        <v>74</v>
      </c>
      <c r="B76" s="18" t="s">
        <v>66</v>
      </c>
      <c r="C76" s="1">
        <v>2</v>
      </c>
      <c r="D76" s="1">
        <v>120</v>
      </c>
      <c r="E76" s="3">
        <f t="shared" si="2"/>
        <v>240</v>
      </c>
      <c r="G76" s="9"/>
      <c r="H76">
        <v>18</v>
      </c>
      <c r="I76" t="s">
        <v>94</v>
      </c>
      <c r="L76" s="16"/>
    </row>
    <row r="77" spans="1:12" x14ac:dyDescent="0.3">
      <c r="A77">
        <v>75</v>
      </c>
      <c r="B77" s="14" t="s">
        <v>64</v>
      </c>
      <c r="C77" s="1">
        <v>30</v>
      </c>
      <c r="D77" s="1">
        <v>45</v>
      </c>
      <c r="E77" s="3">
        <f t="shared" si="2"/>
        <v>1350</v>
      </c>
      <c r="G77" s="9"/>
      <c r="H77">
        <v>18</v>
      </c>
      <c r="I77" t="s">
        <v>94</v>
      </c>
      <c r="L77" s="16"/>
    </row>
    <row r="78" spans="1:12" x14ac:dyDescent="0.3">
      <c r="A78">
        <v>76</v>
      </c>
      <c r="B78" t="s">
        <v>95</v>
      </c>
      <c r="C78" s="1">
        <v>1</v>
      </c>
      <c r="D78" s="1">
        <v>150</v>
      </c>
      <c r="E78" s="3">
        <f t="shared" si="2"/>
        <v>150</v>
      </c>
      <c r="G78" s="10">
        <f>SUM(E76:E78)</f>
        <v>1740</v>
      </c>
      <c r="H78">
        <v>18</v>
      </c>
      <c r="I78" t="s">
        <v>94</v>
      </c>
      <c r="L78" s="16"/>
    </row>
    <row r="79" spans="1:12" x14ac:dyDescent="0.3">
      <c r="A79">
        <v>77</v>
      </c>
      <c r="B79" t="s">
        <v>97</v>
      </c>
      <c r="C79" s="1">
        <v>2</v>
      </c>
      <c r="D79" s="1">
        <v>200</v>
      </c>
      <c r="E79" s="3">
        <f t="shared" si="2"/>
        <v>400</v>
      </c>
      <c r="G79" s="9"/>
      <c r="H79">
        <v>19</v>
      </c>
      <c r="I79" t="s">
        <v>96</v>
      </c>
    </row>
    <row r="80" spans="1:12" x14ac:dyDescent="0.3">
      <c r="A80">
        <v>78</v>
      </c>
      <c r="B80" t="s">
        <v>98</v>
      </c>
      <c r="C80" s="1">
        <v>2</v>
      </c>
      <c r="D80" s="1">
        <v>180</v>
      </c>
      <c r="E80" s="3">
        <f t="shared" si="2"/>
        <v>360</v>
      </c>
      <c r="G80" s="9"/>
      <c r="H80">
        <v>19</v>
      </c>
      <c r="I80" t="s">
        <v>96</v>
      </c>
    </row>
    <row r="81" spans="1:12" x14ac:dyDescent="0.3">
      <c r="A81">
        <v>79</v>
      </c>
      <c r="B81" t="s">
        <v>99</v>
      </c>
      <c r="C81" s="1">
        <v>1</v>
      </c>
      <c r="D81" s="1">
        <v>850</v>
      </c>
      <c r="E81" s="3">
        <f t="shared" si="2"/>
        <v>850</v>
      </c>
      <c r="G81" s="9"/>
      <c r="H81">
        <v>19</v>
      </c>
      <c r="I81" t="s">
        <v>96</v>
      </c>
    </row>
    <row r="82" spans="1:12" x14ac:dyDescent="0.3">
      <c r="A82">
        <v>80</v>
      </c>
      <c r="B82" s="14" t="s">
        <v>100</v>
      </c>
      <c r="C82" s="1">
        <v>4</v>
      </c>
      <c r="D82" s="1">
        <v>150</v>
      </c>
      <c r="E82" s="3">
        <f t="shared" si="2"/>
        <v>600</v>
      </c>
      <c r="G82" s="10">
        <f>SUM(E79:E82)</f>
        <v>2210</v>
      </c>
      <c r="H82">
        <v>19</v>
      </c>
      <c r="I82" t="s">
        <v>96</v>
      </c>
    </row>
    <row r="83" spans="1:12" x14ac:dyDescent="0.3">
      <c r="A83">
        <v>81</v>
      </c>
      <c r="B83" t="s">
        <v>103</v>
      </c>
      <c r="C83" s="1">
        <v>2</v>
      </c>
      <c r="D83" s="1">
        <v>1100</v>
      </c>
      <c r="E83" s="3">
        <f t="shared" si="2"/>
        <v>2200</v>
      </c>
      <c r="G83" s="9"/>
      <c r="H83">
        <v>20</v>
      </c>
      <c r="I83" t="s">
        <v>101</v>
      </c>
    </row>
    <row r="84" spans="1:12" x14ac:dyDescent="0.3">
      <c r="A84">
        <v>82</v>
      </c>
      <c r="B84" t="s">
        <v>102</v>
      </c>
      <c r="C84" s="1">
        <v>2</v>
      </c>
      <c r="D84" s="1">
        <v>150</v>
      </c>
      <c r="E84" s="3">
        <f t="shared" si="2"/>
        <v>300</v>
      </c>
      <c r="G84" s="9"/>
      <c r="H84">
        <v>20</v>
      </c>
      <c r="I84" t="s">
        <v>101</v>
      </c>
    </row>
    <row r="85" spans="1:12" x14ac:dyDescent="0.3">
      <c r="A85">
        <v>83</v>
      </c>
      <c r="B85" t="s">
        <v>104</v>
      </c>
      <c r="C85" s="1">
        <v>4</v>
      </c>
      <c r="D85" s="20">
        <v>1500</v>
      </c>
      <c r="E85" s="3">
        <f t="shared" si="2"/>
        <v>6000</v>
      </c>
      <c r="G85" s="9"/>
      <c r="H85">
        <v>20</v>
      </c>
      <c r="I85" t="s">
        <v>101</v>
      </c>
    </row>
    <row r="86" spans="1:12" x14ac:dyDescent="0.3">
      <c r="A86">
        <v>84</v>
      </c>
      <c r="B86" s="14" t="s">
        <v>64</v>
      </c>
      <c r="C86" s="1">
        <v>40</v>
      </c>
      <c r="D86" s="1">
        <v>45</v>
      </c>
      <c r="E86" s="3">
        <f t="shared" si="2"/>
        <v>1800</v>
      </c>
      <c r="G86" s="9"/>
      <c r="H86">
        <v>20</v>
      </c>
      <c r="I86" t="s">
        <v>101</v>
      </c>
    </row>
    <row r="87" spans="1:12" x14ac:dyDescent="0.3">
      <c r="A87">
        <v>85</v>
      </c>
      <c r="B87" t="s">
        <v>105</v>
      </c>
      <c r="C87" s="1">
        <v>9</v>
      </c>
      <c r="D87" s="1">
        <v>350</v>
      </c>
      <c r="E87" s="3">
        <f t="shared" si="2"/>
        <v>3150</v>
      </c>
      <c r="G87" s="9"/>
      <c r="H87">
        <v>20</v>
      </c>
      <c r="I87" t="s">
        <v>101</v>
      </c>
    </row>
    <row r="88" spans="1:12" x14ac:dyDescent="0.3">
      <c r="A88">
        <v>86</v>
      </c>
      <c r="B88" t="s">
        <v>106</v>
      </c>
      <c r="C88" s="1">
        <v>2</v>
      </c>
      <c r="D88" s="1">
        <v>650</v>
      </c>
      <c r="E88" s="3">
        <f t="shared" si="2"/>
        <v>1300</v>
      </c>
      <c r="G88" s="9"/>
      <c r="H88">
        <v>20</v>
      </c>
      <c r="I88" t="s">
        <v>101</v>
      </c>
    </row>
    <row r="89" spans="1:12" x14ac:dyDescent="0.3">
      <c r="A89">
        <v>87</v>
      </c>
      <c r="B89" t="s">
        <v>107</v>
      </c>
      <c r="C89" s="1">
        <v>2</v>
      </c>
      <c r="D89" s="1">
        <v>150</v>
      </c>
      <c r="E89" s="3">
        <f t="shared" si="2"/>
        <v>300</v>
      </c>
      <c r="G89" s="9"/>
      <c r="H89">
        <v>20</v>
      </c>
      <c r="I89" t="s">
        <v>101</v>
      </c>
    </row>
    <row r="90" spans="1:12" x14ac:dyDescent="0.3">
      <c r="A90">
        <v>88</v>
      </c>
      <c r="B90" t="s">
        <v>108</v>
      </c>
      <c r="C90" s="1">
        <v>1</v>
      </c>
      <c r="D90" s="1">
        <v>650</v>
      </c>
      <c r="E90" s="3">
        <f t="shared" si="2"/>
        <v>650</v>
      </c>
      <c r="G90" s="9"/>
      <c r="H90">
        <v>20</v>
      </c>
      <c r="I90" t="s">
        <v>101</v>
      </c>
    </row>
    <row r="91" spans="1:12" x14ac:dyDescent="0.3">
      <c r="A91">
        <v>89</v>
      </c>
      <c r="B91" t="s">
        <v>109</v>
      </c>
      <c r="C91" s="1">
        <v>1</v>
      </c>
      <c r="D91" s="1">
        <v>650</v>
      </c>
      <c r="E91" s="3">
        <f t="shared" si="2"/>
        <v>650</v>
      </c>
      <c r="G91" s="9"/>
      <c r="H91">
        <v>20</v>
      </c>
      <c r="I91" t="s">
        <v>101</v>
      </c>
    </row>
    <row r="92" spans="1:12" x14ac:dyDescent="0.3">
      <c r="A92">
        <v>90</v>
      </c>
      <c r="B92" t="s">
        <v>158</v>
      </c>
      <c r="C92" s="1">
        <v>1</v>
      </c>
      <c r="D92" s="1">
        <v>250</v>
      </c>
      <c r="E92" s="3">
        <f t="shared" si="2"/>
        <v>250</v>
      </c>
      <c r="G92" s="9"/>
      <c r="H92">
        <v>20</v>
      </c>
      <c r="I92" t="s">
        <v>101</v>
      </c>
    </row>
    <row r="93" spans="1:12" x14ac:dyDescent="0.3">
      <c r="A93">
        <v>91</v>
      </c>
      <c r="B93" t="s">
        <v>99</v>
      </c>
      <c r="C93" s="1">
        <v>2</v>
      </c>
      <c r="D93" s="1">
        <v>450</v>
      </c>
      <c r="E93" s="3">
        <f t="shared" si="2"/>
        <v>900</v>
      </c>
      <c r="G93" s="10">
        <f>SUM(E83:E93)</f>
        <v>17500</v>
      </c>
      <c r="H93">
        <v>20</v>
      </c>
      <c r="I93" t="s">
        <v>101</v>
      </c>
    </row>
    <row r="94" spans="1:12" x14ac:dyDescent="0.3">
      <c r="A94">
        <v>92</v>
      </c>
      <c r="B94" t="s">
        <v>106</v>
      </c>
      <c r="C94" s="1">
        <v>1</v>
      </c>
      <c r="D94" s="20">
        <v>1500</v>
      </c>
      <c r="E94" s="3">
        <f t="shared" si="2"/>
        <v>1500</v>
      </c>
      <c r="G94" s="9"/>
      <c r="H94">
        <v>21</v>
      </c>
      <c r="I94" t="s">
        <v>110</v>
      </c>
      <c r="L94" s="16"/>
    </row>
    <row r="95" spans="1:12" x14ac:dyDescent="0.3">
      <c r="A95">
        <v>93</v>
      </c>
      <c r="B95" t="s">
        <v>111</v>
      </c>
      <c r="C95" s="1">
        <v>1</v>
      </c>
      <c r="D95" s="1">
        <v>850</v>
      </c>
      <c r="E95" s="3">
        <f t="shared" si="2"/>
        <v>850</v>
      </c>
      <c r="G95" s="9"/>
      <c r="H95">
        <v>21</v>
      </c>
      <c r="I95" t="s">
        <v>110</v>
      </c>
      <c r="L95" s="16"/>
    </row>
    <row r="96" spans="1:12" x14ac:dyDescent="0.3">
      <c r="A96">
        <v>94</v>
      </c>
      <c r="B96" t="s">
        <v>112</v>
      </c>
      <c r="C96" s="1">
        <v>1</v>
      </c>
      <c r="D96" s="1">
        <v>220</v>
      </c>
      <c r="E96" s="3">
        <f t="shared" si="2"/>
        <v>220</v>
      </c>
      <c r="G96" s="9"/>
      <c r="H96">
        <v>21</v>
      </c>
      <c r="I96" t="s">
        <v>110</v>
      </c>
      <c r="L96" s="16"/>
    </row>
    <row r="97" spans="1:12" x14ac:dyDescent="0.3">
      <c r="A97">
        <v>95</v>
      </c>
      <c r="B97" t="s">
        <v>113</v>
      </c>
      <c r="C97" s="1">
        <v>1</v>
      </c>
      <c r="D97" s="1">
        <v>350</v>
      </c>
      <c r="E97" s="3">
        <f t="shared" si="2"/>
        <v>350</v>
      </c>
      <c r="G97" s="9"/>
      <c r="H97">
        <v>21</v>
      </c>
      <c r="I97" t="s">
        <v>110</v>
      </c>
      <c r="L97" s="16"/>
    </row>
    <row r="98" spans="1:12" x14ac:dyDescent="0.3">
      <c r="A98">
        <v>96</v>
      </c>
      <c r="B98" t="s">
        <v>114</v>
      </c>
      <c r="C98" s="1">
        <v>1</v>
      </c>
      <c r="D98" s="1">
        <v>850</v>
      </c>
      <c r="E98" s="3">
        <f t="shared" si="2"/>
        <v>850</v>
      </c>
      <c r="G98" s="9"/>
      <c r="H98">
        <v>21</v>
      </c>
      <c r="I98" t="s">
        <v>110</v>
      </c>
      <c r="L98" s="16"/>
    </row>
    <row r="99" spans="1:12" x14ac:dyDescent="0.3">
      <c r="A99">
        <v>97</v>
      </c>
      <c r="B99" t="s">
        <v>115</v>
      </c>
      <c r="C99" s="1">
        <v>1</v>
      </c>
      <c r="D99" s="1">
        <v>650</v>
      </c>
      <c r="E99" s="3">
        <f t="shared" si="2"/>
        <v>650</v>
      </c>
      <c r="G99" s="9"/>
      <c r="H99">
        <v>21</v>
      </c>
      <c r="I99" t="s">
        <v>110</v>
      </c>
      <c r="L99" s="16"/>
    </row>
    <row r="100" spans="1:12" x14ac:dyDescent="0.3">
      <c r="A100">
        <v>98</v>
      </c>
      <c r="B100" t="s">
        <v>116</v>
      </c>
      <c r="C100" s="1">
        <v>1</v>
      </c>
      <c r="D100" s="1">
        <v>1100</v>
      </c>
      <c r="E100" s="3">
        <f t="shared" si="2"/>
        <v>1100</v>
      </c>
      <c r="G100" s="9"/>
      <c r="H100">
        <v>21</v>
      </c>
      <c r="I100" t="s">
        <v>110</v>
      </c>
      <c r="L100" s="16"/>
    </row>
    <row r="101" spans="1:12" x14ac:dyDescent="0.3">
      <c r="A101">
        <v>99</v>
      </c>
      <c r="B101" s="14" t="s">
        <v>117</v>
      </c>
      <c r="C101" s="1">
        <v>3</v>
      </c>
      <c r="D101" s="1">
        <v>150</v>
      </c>
      <c r="E101" s="3">
        <f t="shared" si="2"/>
        <v>450</v>
      </c>
      <c r="G101" s="9"/>
      <c r="H101">
        <v>21</v>
      </c>
      <c r="I101" t="s">
        <v>110</v>
      </c>
      <c r="L101" s="16"/>
    </row>
    <row r="102" spans="1:12" x14ac:dyDescent="0.3">
      <c r="A102">
        <v>100</v>
      </c>
      <c r="B102" t="s">
        <v>118</v>
      </c>
      <c r="C102" s="1">
        <v>1</v>
      </c>
      <c r="D102" s="1">
        <v>400</v>
      </c>
      <c r="E102" s="3">
        <f t="shared" si="2"/>
        <v>400</v>
      </c>
      <c r="G102" s="9"/>
      <c r="H102">
        <v>22</v>
      </c>
      <c r="I102" t="s">
        <v>110</v>
      </c>
      <c r="L102" s="16"/>
    </row>
    <row r="103" spans="1:12" x14ac:dyDescent="0.3">
      <c r="A103">
        <v>101</v>
      </c>
      <c r="B103" t="s">
        <v>119</v>
      </c>
      <c r="C103" s="1">
        <v>1</v>
      </c>
      <c r="D103" s="1">
        <v>600</v>
      </c>
      <c r="E103" s="3">
        <f t="shared" si="2"/>
        <v>600</v>
      </c>
      <c r="G103" s="9"/>
      <c r="H103">
        <v>22</v>
      </c>
      <c r="I103" t="s">
        <v>110</v>
      </c>
      <c r="L103" s="16"/>
    </row>
    <row r="104" spans="1:12" x14ac:dyDescent="0.3">
      <c r="A104">
        <v>102</v>
      </c>
      <c r="B104" t="s">
        <v>120</v>
      </c>
      <c r="C104" s="1">
        <v>1</v>
      </c>
      <c r="D104" s="1">
        <v>700</v>
      </c>
      <c r="E104" s="3">
        <f t="shared" si="2"/>
        <v>700</v>
      </c>
      <c r="G104" s="9"/>
      <c r="H104">
        <v>22</v>
      </c>
      <c r="I104" t="s">
        <v>110</v>
      </c>
      <c r="L104" s="16"/>
    </row>
    <row r="105" spans="1:12" x14ac:dyDescent="0.3">
      <c r="A105">
        <v>103</v>
      </c>
      <c r="B105" t="s">
        <v>121</v>
      </c>
      <c r="C105" s="1">
        <v>1</v>
      </c>
      <c r="D105" s="1">
        <v>400</v>
      </c>
      <c r="E105" s="3">
        <f t="shared" si="2"/>
        <v>400</v>
      </c>
      <c r="G105" s="10">
        <f>SUM(E94:E105)</f>
        <v>8070</v>
      </c>
      <c r="H105">
        <v>22</v>
      </c>
      <c r="I105" t="s">
        <v>110</v>
      </c>
      <c r="L105" s="16"/>
    </row>
    <row r="106" spans="1:12" x14ac:dyDescent="0.3">
      <c r="A106">
        <v>104</v>
      </c>
      <c r="B106" t="s">
        <v>123</v>
      </c>
      <c r="C106" s="1">
        <v>2</v>
      </c>
      <c r="D106" s="1">
        <v>350</v>
      </c>
      <c r="E106" s="3">
        <f t="shared" si="2"/>
        <v>700</v>
      </c>
      <c r="G106" s="9"/>
      <c r="H106">
        <v>23</v>
      </c>
      <c r="I106" t="s">
        <v>157</v>
      </c>
      <c r="L106" s="16"/>
    </row>
    <row r="107" spans="1:12" x14ac:dyDescent="0.3">
      <c r="A107">
        <v>105</v>
      </c>
      <c r="B107" t="s">
        <v>124</v>
      </c>
      <c r="C107" s="1">
        <v>2</v>
      </c>
      <c r="D107" s="20">
        <v>1500</v>
      </c>
      <c r="E107" s="3">
        <f t="shared" si="2"/>
        <v>3000</v>
      </c>
      <c r="G107" s="9"/>
      <c r="H107">
        <v>23</v>
      </c>
      <c r="I107" t="s">
        <v>157</v>
      </c>
      <c r="L107" s="16"/>
    </row>
    <row r="108" spans="1:12" x14ac:dyDescent="0.3">
      <c r="A108">
        <v>106</v>
      </c>
      <c r="B108" t="s">
        <v>125</v>
      </c>
      <c r="C108" s="1">
        <v>1</v>
      </c>
      <c r="D108" s="1">
        <v>350</v>
      </c>
      <c r="E108" s="3">
        <f t="shared" ref="E108:E129" si="3">C108*D108</f>
        <v>350</v>
      </c>
      <c r="G108" s="9"/>
      <c r="H108">
        <v>23</v>
      </c>
      <c r="I108" t="s">
        <v>157</v>
      </c>
      <c r="L108" s="16"/>
    </row>
    <row r="109" spans="1:12" x14ac:dyDescent="0.3">
      <c r="A109">
        <v>107</v>
      </c>
      <c r="B109" t="s">
        <v>126</v>
      </c>
      <c r="C109" s="1">
        <v>1</v>
      </c>
      <c r="D109" s="1">
        <v>650</v>
      </c>
      <c r="E109" s="3">
        <f t="shared" si="3"/>
        <v>650</v>
      </c>
      <c r="G109" s="9"/>
      <c r="H109">
        <v>23</v>
      </c>
      <c r="I109" t="s">
        <v>157</v>
      </c>
      <c r="L109" s="16"/>
    </row>
    <row r="110" spans="1:12" x14ac:dyDescent="0.3">
      <c r="A110">
        <v>108</v>
      </c>
      <c r="B110" t="s">
        <v>127</v>
      </c>
      <c r="C110" s="1">
        <v>1</v>
      </c>
      <c r="D110" s="1">
        <v>650</v>
      </c>
      <c r="E110" s="3">
        <f t="shared" si="3"/>
        <v>650</v>
      </c>
      <c r="G110" s="9"/>
      <c r="H110">
        <v>23</v>
      </c>
      <c r="I110" t="s">
        <v>157</v>
      </c>
      <c r="L110" s="16"/>
    </row>
    <row r="111" spans="1:12" x14ac:dyDescent="0.3">
      <c r="A111">
        <v>109</v>
      </c>
      <c r="B111" t="s">
        <v>128</v>
      </c>
      <c r="C111" s="1">
        <v>3</v>
      </c>
      <c r="D111" s="1">
        <v>850</v>
      </c>
      <c r="E111" s="3">
        <f t="shared" si="3"/>
        <v>2550</v>
      </c>
      <c r="G111" s="9"/>
      <c r="H111">
        <v>23</v>
      </c>
      <c r="I111" t="s">
        <v>157</v>
      </c>
      <c r="L111" s="16"/>
    </row>
    <row r="112" spans="1:12" x14ac:dyDescent="0.3">
      <c r="A112">
        <v>110</v>
      </c>
      <c r="B112" t="s">
        <v>129</v>
      </c>
      <c r="C112" s="1">
        <v>1</v>
      </c>
      <c r="D112" s="20">
        <v>3500</v>
      </c>
      <c r="E112" s="3">
        <f t="shared" si="3"/>
        <v>3500</v>
      </c>
      <c r="G112" s="9"/>
      <c r="H112">
        <v>23</v>
      </c>
      <c r="I112" t="s">
        <v>157</v>
      </c>
      <c r="L112" s="16"/>
    </row>
    <row r="113" spans="1:12" x14ac:dyDescent="0.3">
      <c r="A113">
        <v>111</v>
      </c>
      <c r="B113" t="s">
        <v>130</v>
      </c>
      <c r="C113" s="1">
        <v>1</v>
      </c>
      <c r="D113" s="1">
        <v>350</v>
      </c>
      <c r="E113" s="3">
        <f t="shared" si="3"/>
        <v>350</v>
      </c>
      <c r="G113" s="9"/>
      <c r="H113">
        <v>23</v>
      </c>
      <c r="I113" t="s">
        <v>157</v>
      </c>
      <c r="L113" s="16"/>
    </row>
    <row r="114" spans="1:12" x14ac:dyDescent="0.3">
      <c r="A114">
        <v>112</v>
      </c>
      <c r="B114" t="s">
        <v>131</v>
      </c>
      <c r="C114" s="1">
        <v>1</v>
      </c>
      <c r="D114" s="1">
        <v>850</v>
      </c>
      <c r="E114" s="3">
        <f t="shared" si="3"/>
        <v>850</v>
      </c>
      <c r="G114" s="9"/>
      <c r="H114">
        <v>23</v>
      </c>
      <c r="I114" t="s">
        <v>157</v>
      </c>
      <c r="L114" s="16"/>
    </row>
    <row r="115" spans="1:12" x14ac:dyDescent="0.3">
      <c r="A115">
        <v>113</v>
      </c>
      <c r="B115" t="s">
        <v>132</v>
      </c>
      <c r="C115" s="1">
        <v>2</v>
      </c>
      <c r="D115" s="1">
        <v>250</v>
      </c>
      <c r="E115" s="3">
        <f t="shared" si="3"/>
        <v>500</v>
      </c>
      <c r="G115" s="9"/>
      <c r="H115">
        <v>23</v>
      </c>
      <c r="I115" t="s">
        <v>157</v>
      </c>
      <c r="L115" s="16"/>
    </row>
    <row r="116" spans="1:12" x14ac:dyDescent="0.3">
      <c r="A116">
        <v>114</v>
      </c>
      <c r="B116" t="s">
        <v>133</v>
      </c>
      <c r="C116" s="1">
        <v>1</v>
      </c>
      <c r="D116" s="20">
        <v>1350</v>
      </c>
      <c r="E116" s="3">
        <f t="shared" si="3"/>
        <v>1350</v>
      </c>
      <c r="G116" s="9"/>
      <c r="H116">
        <v>23</v>
      </c>
      <c r="I116" t="s">
        <v>157</v>
      </c>
      <c r="L116" s="16"/>
    </row>
    <row r="117" spans="1:12" x14ac:dyDescent="0.3">
      <c r="A117">
        <v>115</v>
      </c>
      <c r="B117" t="s">
        <v>134</v>
      </c>
      <c r="C117" s="1">
        <v>1</v>
      </c>
      <c r="D117" s="20">
        <v>1350</v>
      </c>
      <c r="E117" s="3">
        <f t="shared" si="3"/>
        <v>1350</v>
      </c>
      <c r="G117" s="9"/>
      <c r="H117">
        <v>23</v>
      </c>
      <c r="I117" t="s">
        <v>157</v>
      </c>
      <c r="L117" s="16"/>
    </row>
    <row r="118" spans="1:12" x14ac:dyDescent="0.3">
      <c r="A118">
        <v>116</v>
      </c>
      <c r="B118" s="14" t="s">
        <v>122</v>
      </c>
      <c r="C118" s="1">
        <v>4</v>
      </c>
      <c r="D118">
        <v>150</v>
      </c>
      <c r="E118" s="3">
        <f t="shared" si="3"/>
        <v>600</v>
      </c>
      <c r="G118" s="9"/>
      <c r="H118">
        <v>23</v>
      </c>
      <c r="I118" t="s">
        <v>157</v>
      </c>
      <c r="L118" s="16"/>
    </row>
    <row r="119" spans="1:12" x14ac:dyDescent="0.3">
      <c r="A119">
        <v>117</v>
      </c>
      <c r="B119" s="14" t="s">
        <v>71</v>
      </c>
      <c r="C119" s="1">
        <v>4</v>
      </c>
      <c r="D119">
        <v>120</v>
      </c>
      <c r="E119" s="3">
        <f t="shared" si="3"/>
        <v>480</v>
      </c>
      <c r="G119" s="10">
        <f>SUM(E106:E119)</f>
        <v>16880</v>
      </c>
      <c r="H119">
        <v>23</v>
      </c>
      <c r="I119" t="s">
        <v>157</v>
      </c>
      <c r="L119" s="16"/>
    </row>
    <row r="120" spans="1:12" x14ac:dyDescent="0.3">
      <c r="A120">
        <v>118</v>
      </c>
      <c r="B120" t="s">
        <v>137</v>
      </c>
      <c r="C120" s="1">
        <v>2</v>
      </c>
      <c r="D120" s="1">
        <v>220</v>
      </c>
      <c r="E120" s="3">
        <f t="shared" si="3"/>
        <v>440</v>
      </c>
      <c r="G120" s="9"/>
      <c r="H120">
        <v>24</v>
      </c>
      <c r="I120" t="s">
        <v>110</v>
      </c>
      <c r="L120" s="16"/>
    </row>
    <row r="121" spans="1:12" x14ac:dyDescent="0.3">
      <c r="A121">
        <v>119</v>
      </c>
      <c r="B121" t="s">
        <v>140</v>
      </c>
      <c r="C121" s="1">
        <v>1</v>
      </c>
      <c r="D121" s="1">
        <v>850</v>
      </c>
      <c r="E121" s="3">
        <f t="shared" si="3"/>
        <v>850</v>
      </c>
      <c r="G121" s="9"/>
      <c r="H121">
        <v>24</v>
      </c>
      <c r="I121" t="s">
        <v>110</v>
      </c>
      <c r="L121" s="16"/>
    </row>
    <row r="122" spans="1:12" x14ac:dyDescent="0.3">
      <c r="A122">
        <v>120</v>
      </c>
      <c r="B122" t="s">
        <v>139</v>
      </c>
      <c r="C122" s="1">
        <v>2</v>
      </c>
      <c r="D122" s="1">
        <v>450</v>
      </c>
      <c r="E122" s="3">
        <f t="shared" si="3"/>
        <v>900</v>
      </c>
      <c r="G122" s="9"/>
      <c r="H122">
        <v>24</v>
      </c>
      <c r="I122" t="s">
        <v>110</v>
      </c>
      <c r="L122" s="16"/>
    </row>
    <row r="123" spans="1:12" x14ac:dyDescent="0.3">
      <c r="A123">
        <v>121</v>
      </c>
      <c r="B123" t="s">
        <v>138</v>
      </c>
      <c r="C123" s="1">
        <v>2</v>
      </c>
      <c r="D123" s="20">
        <v>1300</v>
      </c>
      <c r="E123" s="3">
        <f t="shared" si="3"/>
        <v>2600</v>
      </c>
      <c r="G123" s="9"/>
      <c r="H123">
        <v>24</v>
      </c>
      <c r="I123" t="s">
        <v>110</v>
      </c>
      <c r="L123" s="16"/>
    </row>
    <row r="124" spans="1:12" x14ac:dyDescent="0.3">
      <c r="A124">
        <v>122</v>
      </c>
      <c r="B124" t="s">
        <v>141</v>
      </c>
      <c r="C124" s="1">
        <v>3</v>
      </c>
      <c r="D124" s="20">
        <v>1200</v>
      </c>
      <c r="E124" s="3">
        <f t="shared" si="3"/>
        <v>3600</v>
      </c>
      <c r="G124" s="9"/>
      <c r="H124">
        <v>24</v>
      </c>
      <c r="I124" t="s">
        <v>110</v>
      </c>
      <c r="L124" s="16"/>
    </row>
    <row r="125" spans="1:12" x14ac:dyDescent="0.3">
      <c r="A125">
        <v>123</v>
      </c>
      <c r="B125" t="s">
        <v>142</v>
      </c>
      <c r="C125" s="1">
        <v>2</v>
      </c>
      <c r="D125" s="1">
        <v>220</v>
      </c>
      <c r="E125" s="3">
        <f t="shared" si="3"/>
        <v>440</v>
      </c>
      <c r="G125" s="9"/>
      <c r="H125">
        <v>24</v>
      </c>
      <c r="I125" t="s">
        <v>110</v>
      </c>
      <c r="L125" s="16"/>
    </row>
    <row r="126" spans="1:12" x14ac:dyDescent="0.3">
      <c r="A126">
        <v>124</v>
      </c>
      <c r="B126" t="s">
        <v>143</v>
      </c>
      <c r="C126" s="1">
        <v>2</v>
      </c>
      <c r="D126" s="1">
        <v>650</v>
      </c>
      <c r="E126" s="3">
        <f t="shared" si="3"/>
        <v>1300</v>
      </c>
      <c r="G126" s="9"/>
      <c r="H126">
        <v>24</v>
      </c>
      <c r="I126" t="s">
        <v>110</v>
      </c>
      <c r="L126" s="16"/>
    </row>
    <row r="127" spans="1:12" x14ac:dyDescent="0.3">
      <c r="A127">
        <v>125</v>
      </c>
      <c r="B127" t="s">
        <v>144</v>
      </c>
      <c r="C127" s="1">
        <v>2</v>
      </c>
      <c r="D127" s="20">
        <v>2400</v>
      </c>
      <c r="E127" s="3">
        <f t="shared" si="3"/>
        <v>4800</v>
      </c>
      <c r="G127" s="9"/>
      <c r="H127">
        <v>24</v>
      </c>
      <c r="I127" t="s">
        <v>110</v>
      </c>
      <c r="L127" s="16"/>
    </row>
    <row r="128" spans="1:12" x14ac:dyDescent="0.3">
      <c r="A128">
        <v>126</v>
      </c>
      <c r="B128" s="14" t="s">
        <v>136</v>
      </c>
      <c r="C128" s="1">
        <v>8</v>
      </c>
      <c r="D128">
        <v>150</v>
      </c>
      <c r="E128" s="3">
        <f t="shared" si="3"/>
        <v>1200</v>
      </c>
      <c r="G128" s="9"/>
      <c r="H128">
        <v>24</v>
      </c>
      <c r="I128" t="s">
        <v>110</v>
      </c>
      <c r="L128" s="16"/>
    </row>
    <row r="129" spans="1:12" x14ac:dyDescent="0.3">
      <c r="A129">
        <v>127</v>
      </c>
      <c r="B129" t="s">
        <v>135</v>
      </c>
      <c r="C129" s="1">
        <v>1</v>
      </c>
      <c r="D129">
        <v>1100</v>
      </c>
      <c r="E129" s="3">
        <f t="shared" si="3"/>
        <v>1100</v>
      </c>
      <c r="G129" s="10">
        <f>SUM(E120:E129)</f>
        <v>17230</v>
      </c>
      <c r="H129">
        <v>24</v>
      </c>
      <c r="I129" t="s">
        <v>110</v>
      </c>
      <c r="L129" s="16"/>
    </row>
    <row r="130" spans="1:12" x14ac:dyDescent="0.3">
      <c r="A130">
        <v>128</v>
      </c>
      <c r="B130" s="14" t="s">
        <v>2</v>
      </c>
      <c r="C130" s="1">
        <v>20</v>
      </c>
      <c r="D130" s="1">
        <v>130</v>
      </c>
      <c r="E130" s="3">
        <f>C130*D130</f>
        <v>2600</v>
      </c>
      <c r="F130" s="4"/>
      <c r="G130" s="7"/>
      <c r="H130">
        <v>1</v>
      </c>
      <c r="I130" t="s">
        <v>146</v>
      </c>
    </row>
    <row r="131" spans="1:12" x14ac:dyDescent="0.3">
      <c r="A131">
        <v>129</v>
      </c>
      <c r="B131" s="14" t="s">
        <v>0</v>
      </c>
      <c r="C131" s="1">
        <v>40</v>
      </c>
      <c r="D131" s="1">
        <v>75</v>
      </c>
      <c r="E131" s="3">
        <f>C131*D131</f>
        <v>3000</v>
      </c>
      <c r="F131" s="4"/>
      <c r="G131" s="7"/>
      <c r="H131">
        <v>1</v>
      </c>
      <c r="I131" t="s">
        <v>146</v>
      </c>
    </row>
    <row r="132" spans="1:12" x14ac:dyDescent="0.3">
      <c r="A132">
        <v>130</v>
      </c>
      <c r="B132" s="14" t="s">
        <v>74</v>
      </c>
      <c r="C132" s="1">
        <v>42</v>
      </c>
      <c r="D132" s="1">
        <v>45</v>
      </c>
      <c r="E132" s="3">
        <f>C132*D132</f>
        <v>1890</v>
      </c>
      <c r="F132" s="4"/>
      <c r="G132" s="7"/>
      <c r="H132">
        <v>1</v>
      </c>
      <c r="I132" t="s">
        <v>146</v>
      </c>
    </row>
    <row r="133" spans="1:12" x14ac:dyDescent="0.3">
      <c r="A133">
        <v>131</v>
      </c>
      <c r="B133" t="s">
        <v>3</v>
      </c>
      <c r="C133" s="1">
        <v>12</v>
      </c>
      <c r="D133" s="1">
        <v>150</v>
      </c>
      <c r="E133" s="3">
        <f t="shared" ref="E133:E144" si="4">C133*D133</f>
        <v>1800</v>
      </c>
      <c r="F133" s="4"/>
      <c r="G133" s="7"/>
      <c r="H133">
        <v>1</v>
      </c>
      <c r="I133" t="s">
        <v>146</v>
      </c>
    </row>
    <row r="134" spans="1:12" x14ac:dyDescent="0.3">
      <c r="A134">
        <v>132</v>
      </c>
      <c r="B134" t="s">
        <v>4</v>
      </c>
      <c r="C134" s="1">
        <v>11</v>
      </c>
      <c r="D134" s="1">
        <v>200</v>
      </c>
      <c r="E134" s="3">
        <f t="shared" si="4"/>
        <v>2200</v>
      </c>
      <c r="F134" s="4"/>
      <c r="G134" s="8">
        <f>SUM(E130:E134)</f>
        <v>11490</v>
      </c>
      <c r="H134">
        <v>1</v>
      </c>
      <c r="I134" t="s">
        <v>146</v>
      </c>
    </row>
    <row r="135" spans="1:12" x14ac:dyDescent="0.3">
      <c r="A135">
        <v>133</v>
      </c>
      <c r="B135" t="s">
        <v>5</v>
      </c>
      <c r="C135" s="1">
        <v>6</v>
      </c>
      <c r="D135" s="1">
        <v>120</v>
      </c>
      <c r="E135" s="3">
        <f t="shared" si="4"/>
        <v>720</v>
      </c>
      <c r="F135" s="4"/>
      <c r="G135" s="7"/>
      <c r="H135">
        <v>1</v>
      </c>
      <c r="I135" t="s">
        <v>20</v>
      </c>
    </row>
    <row r="136" spans="1:12" x14ac:dyDescent="0.3">
      <c r="A136">
        <v>134</v>
      </c>
      <c r="B136" t="s">
        <v>6</v>
      </c>
      <c r="C136" s="1">
        <v>2</v>
      </c>
      <c r="D136" s="1">
        <v>150</v>
      </c>
      <c r="E136" s="3">
        <f t="shared" si="4"/>
        <v>300</v>
      </c>
      <c r="F136" s="4"/>
      <c r="G136" s="7"/>
      <c r="H136">
        <v>1</v>
      </c>
      <c r="I136" t="s">
        <v>20</v>
      </c>
    </row>
    <row r="137" spans="1:12" x14ac:dyDescent="0.3">
      <c r="A137">
        <v>135</v>
      </c>
      <c r="B137" t="s">
        <v>7</v>
      </c>
      <c r="C137" s="1">
        <v>2</v>
      </c>
      <c r="D137" s="1">
        <v>180</v>
      </c>
      <c r="E137" s="3">
        <f t="shared" si="4"/>
        <v>360</v>
      </c>
      <c r="F137" s="4"/>
      <c r="G137" s="7"/>
      <c r="H137">
        <v>1</v>
      </c>
      <c r="I137" t="s">
        <v>20</v>
      </c>
    </row>
    <row r="138" spans="1:12" x14ac:dyDescent="0.3">
      <c r="A138">
        <v>136</v>
      </c>
      <c r="B138" s="17" t="s">
        <v>26</v>
      </c>
      <c r="C138" s="1">
        <v>2</v>
      </c>
      <c r="D138" s="1">
        <v>400</v>
      </c>
      <c r="E138" s="3">
        <f t="shared" si="4"/>
        <v>800</v>
      </c>
      <c r="F138" s="4"/>
      <c r="G138" s="7"/>
      <c r="H138">
        <v>1</v>
      </c>
      <c r="I138" t="s">
        <v>20</v>
      </c>
    </row>
    <row r="139" spans="1:12" x14ac:dyDescent="0.3">
      <c r="A139">
        <v>137</v>
      </c>
      <c r="B139" s="17" t="s">
        <v>8</v>
      </c>
      <c r="C139" s="1">
        <v>2</v>
      </c>
      <c r="D139" s="1">
        <v>300</v>
      </c>
      <c r="E139" s="3">
        <f t="shared" si="4"/>
        <v>600</v>
      </c>
      <c r="F139" s="4"/>
      <c r="G139" s="7"/>
      <c r="H139">
        <v>1</v>
      </c>
      <c r="I139" t="s">
        <v>20</v>
      </c>
    </row>
    <row r="140" spans="1:12" x14ac:dyDescent="0.3">
      <c r="A140">
        <v>138</v>
      </c>
      <c r="B140" t="s">
        <v>9</v>
      </c>
      <c r="C140" s="1">
        <v>2</v>
      </c>
      <c r="D140" s="1">
        <v>150</v>
      </c>
      <c r="E140" s="3">
        <f t="shared" si="4"/>
        <v>300</v>
      </c>
      <c r="F140" s="4"/>
      <c r="G140" s="7"/>
      <c r="H140">
        <v>1</v>
      </c>
      <c r="I140" t="s">
        <v>20</v>
      </c>
    </row>
    <row r="141" spans="1:12" x14ac:dyDescent="0.3">
      <c r="A141">
        <v>139</v>
      </c>
      <c r="B141" t="s">
        <v>10</v>
      </c>
      <c r="C141" s="1">
        <v>2</v>
      </c>
      <c r="D141" s="1">
        <v>150</v>
      </c>
      <c r="E141" s="3">
        <f t="shared" si="4"/>
        <v>300</v>
      </c>
      <c r="F141" s="4"/>
      <c r="G141" s="7"/>
      <c r="H141">
        <v>1</v>
      </c>
      <c r="I141" t="s">
        <v>20</v>
      </c>
    </row>
    <row r="142" spans="1:12" x14ac:dyDescent="0.3">
      <c r="A142">
        <v>140</v>
      </c>
      <c r="B142" t="s">
        <v>11</v>
      </c>
      <c r="C142" s="1">
        <v>5</v>
      </c>
      <c r="D142" s="1">
        <v>150</v>
      </c>
      <c r="E142" s="3">
        <f t="shared" si="4"/>
        <v>750</v>
      </c>
      <c r="F142" s="4"/>
      <c r="G142" s="7"/>
      <c r="H142">
        <v>1</v>
      </c>
      <c r="I142" t="s">
        <v>20</v>
      </c>
    </row>
    <row r="143" spans="1:12" x14ac:dyDescent="0.3">
      <c r="A143">
        <v>141</v>
      </c>
      <c r="B143" t="s">
        <v>12</v>
      </c>
      <c r="C143" s="1">
        <v>1</v>
      </c>
      <c r="D143" s="1">
        <v>100</v>
      </c>
      <c r="E143" s="3">
        <f t="shared" si="4"/>
        <v>100</v>
      </c>
      <c r="F143" s="4"/>
      <c r="G143" s="7"/>
      <c r="H143">
        <v>1</v>
      </c>
      <c r="I143" t="s">
        <v>20</v>
      </c>
    </row>
    <row r="144" spans="1:12" x14ac:dyDescent="0.3">
      <c r="A144">
        <v>142</v>
      </c>
      <c r="B144" t="s">
        <v>13</v>
      </c>
      <c r="C144" s="1">
        <v>1</v>
      </c>
      <c r="D144" s="1">
        <v>70</v>
      </c>
      <c r="E144" s="3">
        <f t="shared" si="4"/>
        <v>70</v>
      </c>
      <c r="F144" s="4"/>
      <c r="G144" s="8">
        <f>SUM(E135:E144)</f>
        <v>4300</v>
      </c>
      <c r="H144">
        <v>1</v>
      </c>
      <c r="I144" t="s">
        <v>20</v>
      </c>
    </row>
    <row r="145" spans="2:7" x14ac:dyDescent="0.3">
      <c r="G145" s="9"/>
    </row>
    <row r="146" spans="2:7" x14ac:dyDescent="0.3">
      <c r="G146" s="9"/>
    </row>
    <row r="147" spans="2:7" x14ac:dyDescent="0.3">
      <c r="C147" s="12" t="s">
        <v>145</v>
      </c>
      <c r="D147" s="12"/>
      <c r="E147" s="13">
        <f>SUM(E3:E144)</f>
        <v>138055</v>
      </c>
      <c r="F147" s="14"/>
      <c r="G147" s="15">
        <f>SUM(G3:G144)</f>
        <v>138055</v>
      </c>
    </row>
    <row r="150" spans="2:7" x14ac:dyDescent="0.3">
      <c r="C150" s="21">
        <f>D30+D37+D38+D39+D42+D43+D85+D94+D107+D112+D116+D117+D123+D124+D127</f>
        <v>28400</v>
      </c>
      <c r="E150" t="s">
        <v>159</v>
      </c>
    </row>
    <row r="152" spans="2:7" x14ac:dyDescent="0.3">
      <c r="B152" t="s">
        <v>161</v>
      </c>
    </row>
    <row r="153" spans="2:7" x14ac:dyDescent="0.3">
      <c r="B153" t="s">
        <v>160</v>
      </c>
    </row>
    <row r="154" spans="2:7" x14ac:dyDescent="0.3">
      <c r="B154" t="s">
        <v>162</v>
      </c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Мебели и обзавеждане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Zhelqzkova</dc:creator>
  <cp:lastModifiedBy>PC1</cp:lastModifiedBy>
  <cp:lastPrinted>2020-03-12T12:49:06Z</cp:lastPrinted>
  <dcterms:created xsi:type="dcterms:W3CDTF">2019-07-12T09:19:54Z</dcterms:created>
  <dcterms:modified xsi:type="dcterms:W3CDTF">2021-01-09T15:38:37Z</dcterms:modified>
</cp:coreProperties>
</file>