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Documents\My Documents\00_Деканат-2019\ДМА\ZOP-2020\za_web_site_VMF\"/>
    </mc:Choice>
  </mc:AlternateContent>
  <bookViews>
    <workbookView xWindow="0" yWindow="0" windowWidth="15360" windowHeight="7056" activeTab="1"/>
  </bookViews>
  <sheets>
    <sheet name="Приложение № 2 - Легенда" sheetId="6" r:id="rId1"/>
    <sheet name="Обявление-април2020" sheetId="8" r:id="rId2"/>
  </sheets>
  <definedNames>
    <definedName name="_xlnm._FilterDatabase" localSheetId="1" hidden="1">'Обявление-април2020'!$B$1:$K$25</definedName>
  </definedNames>
  <calcPr calcId="162913"/>
</workbook>
</file>

<file path=xl/calcChain.xml><?xml version="1.0" encoding="utf-8"?>
<calcChain xmlns="http://schemas.openxmlformats.org/spreadsheetml/2006/main">
  <c r="I24" i="8" l="1"/>
  <c r="F24" i="8" l="1"/>
  <c r="G29" i="8" l="1"/>
  <c r="G9" i="8" l="1"/>
  <c r="J29" i="8" l="1"/>
  <c r="G24" i="8"/>
  <c r="K27" i="8"/>
  <c r="K29" i="8"/>
  <c r="M30" i="8" s="1"/>
</calcChain>
</file>

<file path=xl/sharedStrings.xml><?xml version="1.0" encoding="utf-8"?>
<sst xmlns="http://schemas.openxmlformats.org/spreadsheetml/2006/main" count="151" uniqueCount="100">
  <si>
    <t>Легенда:</t>
  </si>
  <si>
    <t>* Техническите спецификации не могат да съдържат конкретен модел, източник или специфичен процес, който характеризира продуктите или услугите, предлагани от конкретен потенциален изпълнител, нито търговска марка, патент, тип или конкретен произход или производство, което би довело до облагодетелстване или елиминиране на определени лица или някои продукти. По изключение, когато е невъзможно предметът на поръчката да се опише достатъчно точно и разбираемо по реда на чл. 48, ал. 1, се допуска подобно посочване, като задължително се добавят думите "или еквивалентно/и".</t>
  </si>
  <si>
    <t>№</t>
  </si>
  <si>
    <t>тел: .........................;</t>
  </si>
  <si>
    <t>Моб: ........................;</t>
  </si>
  <si>
    <t>E-mail: ...............................................;</t>
  </si>
  <si>
    <t>Приложение № 2 -  образци за изготвяне на технически задания в excel формат.</t>
  </si>
  <si>
    <t>* При изготвянето на отделните Технически спецификации и за по добрата комуникацимя между отдел ОП и конкретните Заявители по звена е необходима следната информация:</t>
  </si>
  <si>
    <t>Заявител: ...........................................;</t>
  </si>
  <si>
    <t>* При необходимост от доставка на други видове стоки/артикули съобразете използването на образец, който е най-близко като изпълнение от тук приложените или се свържете с отдел ОП.</t>
  </si>
  <si>
    <t>Контакти:</t>
  </si>
  <si>
    <t>тел.: 042/699 270</t>
  </si>
  <si>
    <t xml:space="preserve">e-mail: </t>
  </si>
  <si>
    <t>malamova@uni-sz.bg</t>
  </si>
  <si>
    <t>petya.decheva@uni-sz.bg</t>
  </si>
  <si>
    <t>отдел "Обществени поръчки</t>
  </si>
  <si>
    <t>Тракийски университет, гр. Стара Загора,                              Студентски град - Ректорат, етаж 3, стая 340</t>
  </si>
  <si>
    <t>Петя Дечева - гл. експ. Обществени поръчки;</t>
  </si>
  <si>
    <t>Гергана Маламова - гл. експ. Обществени поръчки</t>
  </si>
  <si>
    <t>Заявител - контакти</t>
  </si>
  <si>
    <t xml:space="preserve">Автоклав </t>
  </si>
  <si>
    <t>Водна баня с капак</t>
  </si>
  <si>
    <t>Химическа камина</t>
  </si>
  <si>
    <t>Работен плот от неръждаема ламарина Grade 304.  Корпус от електрогалванизирана стомана с максимална трайност. микропроцесорен контрол със звукова и светлинна аларма Налични 8 различни типове филтри: за летливи съединения, киселини, живак, сяра, халогени, алдехиди, амоняк или етер/хлороформ Окомплектована с филтри - 2 броя универсални за работа с химикали от смесен тип Стойка/шкаф за камината</t>
  </si>
  <si>
    <t>Ламинарен микробиологичен бокс 90 см</t>
  </si>
  <si>
    <t>Работен плот от неръждаема стомана- вътрешна работна повърхност минимум  850х600х600 мм- HEPA филтър- брояч на часовете работа- автоматичен контрол на скоростта на въздуха- вътрешно осветление и UV лампа- вътрешни контакти – 2 броя- захранване 230 V/ 50 Hz- Стойка-статив за монтаж, прахово боядисан.</t>
  </si>
  <si>
    <t>Фотометър за анализ на амоняк във вода</t>
  </si>
  <si>
    <t>ФОТОМЕТЪР ЗА РН, ОБЩ И СВОБОДЕН ХЛОР</t>
  </si>
  <si>
    <t>Комбиниран цифров фотометър за изследваяне на качеството на водата</t>
  </si>
  <si>
    <t xml:space="preserve">Този стартов комплект включва в себе си един цифров фотометър и индикатори за провеждане на 390 теста. Комплектът е предназначен за анализ на 13 важни параметри за качеството на водата, включително тестове за определяне на общата и карбонатна твърдост на водата.Комбиниран уред за измерване на следните показатели във водата:
(Показател-обхват на измерване) Амоняк (NH4+) 0 … 2,0 mg/l, Нитрити (NO2-) 0 … 1,0 mg/l, Нитрати (NO3-) 6 … 120 mg/l, рН 6,0 … 9,0 pH. Хлор (Cl2) 0,1 … 1,6 mg/l. Фосфати (PO43-) 0,01 … 1,5 mg/l, Силиций (Si) 0,05 … 1,0 mg/l, Мед (Cu2+) 0,02 … 3,0 mg/l, Желязо (Fe) 0,1 … 10,0 mg/l, Флуор (F-) 0,1 … 1,0 mg/l, Кислород (O2) 2,5 … 18,0 mg/l, Обща твърдост &lt;/&gt; 5odH Карбонатна твърдост &lt;/&gt; 5odH
</t>
  </si>
  <si>
    <t>Водна баня</t>
  </si>
  <si>
    <t>Електронна аналитична везна с вътрешна калибровка</t>
  </si>
  <si>
    <t>Производителност мин. 8 л/ч. Система за автоматично изключване на нагревателните елементи при недостатъчно вода; Мощност: мин. 5.0 кW; Проводимост: 1,5 μS/cm</t>
  </si>
  <si>
    <t>Обхват: мин. 220 g;  Блюдо: мин. Ф = 85 Точност на претегляне: 0,0001 g;</t>
  </si>
  <si>
    <t>бр.</t>
  </si>
  <si>
    <t xml:space="preserve">технически характеристики </t>
  </si>
  <si>
    <t xml:space="preserve">наименования </t>
  </si>
  <si>
    <t>оборудв</t>
  </si>
  <si>
    <t>тип ОП</t>
  </si>
  <si>
    <t xml:space="preserve">Лабораторна камина за работа със силни киселини и основи </t>
  </si>
  <si>
    <t>Преносим фотометър за нитрати</t>
  </si>
  <si>
    <t xml:space="preserve">Портативен pH метър с електрод </t>
  </si>
  <si>
    <t>оборудване</t>
  </si>
  <si>
    <t xml:space="preserve"> лв. без ДДС</t>
  </si>
  <si>
    <t xml:space="preserve">Лабораторно и медицинско оборудване за нуждите на Ветеринарномедицински факултет </t>
  </si>
  <si>
    <t>Оборудване - брой общо:</t>
  </si>
  <si>
    <t>Оборудване - сума:</t>
  </si>
  <si>
    <t>забележка</t>
  </si>
  <si>
    <t>лв без ДДС</t>
  </si>
  <si>
    <t>лв. с ДДС</t>
  </si>
  <si>
    <t>забележка:</t>
  </si>
  <si>
    <t>оборудване на стойност под прага на същественост 1200 лв (69; 78; 86; 51; 52; 53)</t>
  </si>
  <si>
    <t>Уред за измерване на нитрати във вода Измервани параметри:  Концентрация на нитрати във вода: Обхват на измерване 0.00 … 100mg/L (ppm), Резолюция: 1mg/L; Точност ±5mg/L ±5% от измереното; Източник на светлина Волфрамова лампа; Детектор: Силициева фотоклетка с тесен филтър при 525nm; Захранване: 9V батерия; Функции: Автоматично изключване след 10 минути в режим на измерване; след един час в режим на калибриране; с напомняне за последното отчитане. Метод: адаптиран метод за редукция на кадмий и
предизвикване на кехлибарен оттенък в пробата. Работни условия 0 до 50°С. Реагенти и стандарти HI-96786-11 CAL CheckTM стандартни кювети;
Реагенти за колориметрично определяне на нитрати: цена 250 - 300 лв. с ддс.
Спецификация: Опаковка Пакетчета, сашета, Количество 100 теста
Метод: Адаптиране на метода за редукция на кадмий, при реакция между нитрат и реагент пробата придобива кехлибарен оттенък.</t>
  </si>
  <si>
    <t>Обхват:0.00 … 9.99 mg/l (NH3-N), Резолюция 0.01 mg/l, Точност: ±0.10 mg/l @5.00 mg/l, Метод: адаптиран Nessler метод, Източник на светлина Blue LED 466 nm, Детектор: Силициева клетка и 466 nm нисколентов филтър, Работни условия: 0 … 50°C / max RH 100%</t>
  </si>
  <si>
    <t xml:space="preserve">Обхват: рН: 6.5 … 8.0 pH, Свободен хлор: 0,00 … 5,00 mg/L Cl2, Общ хлор: 0,00 … 5,00 mg/l Cl2 Резолюция: Свободен хлор: 0,01 mg/l (0.00 … 3.50 mg/l); 0,10 mg/l (над 3.50 mg/l). Общ хлор: 0,01 mg/l (0.00 … 3.50 mg/l); 0,10 mg/l (над 3.50 mg/l) Точност:     рН: pH ±0.1 pH @7.2 pH; Свободен хлор: ±0,04 mg/l @1,50 mg/l; Общ хлор: ±0,04 mg/l @1,50 mg/l. Метод:Хлор: Адаптиран USEPA метод 330.5 и стандартен метод 4500-Cl G; рН: адаптирана цветна червена реакция с фенол. Източник на светлина: Волфрамова лампа. Детектор: Силициева фотоклетка и 525 nm филтър. Работни условия Температура: 0 … 50°C; Влажност: max RH 100%,  Захранване 1 x 9V батерия </t>
  </si>
  <si>
    <t>Автоматичен лабораторен дестилатор с  комплект филтри  при вода с висока твърдост</t>
  </si>
  <si>
    <t>Дестилатор</t>
  </si>
  <si>
    <t>Меден изпарител, дебит 10 литра на час или повече, захранване 380в., мощност 6000 вата или повече</t>
  </si>
  <si>
    <t>Настолен дестилатор за вода</t>
  </si>
  <si>
    <t xml:space="preserve">Водна баня  </t>
  </si>
  <si>
    <t>Техническа везна</t>
  </si>
  <si>
    <t xml:space="preserve"> pH метър с електрод</t>
  </si>
  <si>
    <t>Цифрова суха вана с еднопозиционен блок</t>
  </si>
  <si>
    <t>Елекронна бъркалка с нагряване</t>
  </si>
  <si>
    <t>Обявлението е за общо 22 броя апарати на обща стойност 79170 лв без ДДС</t>
  </si>
  <si>
    <t>капиталов</t>
  </si>
  <si>
    <t>ок</t>
  </si>
  <si>
    <t>Обем на резервоара: от 9 до 10 литра Използваем обем: от7 до 8 литра Температурен обхват: +5°C / 99.9°C Микропроцесорна контролна система Дисплей: LED  Температурно изменение: ± 0.1°C Температурна флуктуация: ± 0.01°C Граници на алармата: ± 0.5°C / 5°C Таймер: 1 мин до 99.9 часа Отложен старт: 1 мин до 99.9 часа Вътрешен материал:неръждаема стомана Външен материал: неръждаема стомана. Захранване: 230V, 50Hz Вътрешен размер: 24 ± 5 x 30 ± 5 x 15 ± 5 cm Външен размер: 32 ± 5 х 42 ±5 х 27 ± 5 cm</t>
  </si>
  <si>
    <t xml:space="preserve">Портативен pH метър: Обхват: 0 – 14.00 Разделителна способност/Точност -  0.1, 0.01 / +0.02 Калибровка: 1-3 автоматични + 2 ръчни Температурен диапазон на измерване: 0.0 – 100.0°C Разделителна способност/точност: 0.1 / ± 0.5°C Дисплей: цветен LCD с висока резолюция Захранване: 3 батерии AA, 1.5 V Условия на работа: T = 0 до +45°C / H = &lt;95% Размери: 185  ± 3 x 85 ±  3 x 45 ± 3 mm , тегло от 400 g до 500g
Електрод: pH обхват: 0 – 14 Работна температура: 0 –  60°C Материал на тялото: стъкло Диафрагма: 2 отворени пори Референтна система: Ag покритие Електролит: полимер Дължина на тялото: 100 mm / 35 mm Диаметър на тялото: 12 mm / 4.5 mm
</t>
  </si>
  <si>
    <t>ok</t>
  </si>
  <si>
    <t>pH метър: Избираема разделителна способност: 0.1/0.01/0.001 pH Едновременно показване на pH/mV/ISE и температура Аналогов изглед с аларма MIN/MAX Калибровка: автоматичнa и ръчна Цветен дисплей Запаметяване за последното калибриране, дата и час, и информация за състоянието на електрода 2 USB порта за прехвърляне на данните на компютър. Електрод: pH обхват: 0 – 14 Работна температура: -10 – 100°C Материал на тялото: стъкло Диафрагма: керамична Референтна система: Ag/AgCl ; Дължина на тялото: от 120 mm до 140 mm Диаметър на тялото: от 12 mm до 15 mm</t>
  </si>
  <si>
    <t xml:space="preserve">Температурна сонда за контролиране на действителната темература. Температурен обхват+30 ÷ 550оС Макс. обем на разбъркванедо 10 л Обороти 0  - 1500 rpm. Размер на блюдото: минимум Ф = 185  Дисплей LED   </t>
  </si>
  <si>
    <r>
      <t xml:space="preserve">Техническа  характеристика и параметри: Капацитет: 1.5 – 7.5 л. Диапазон на темпериране -25-100 градуса Старт/ Стоп бутон Общи  размери : </t>
    </r>
    <r>
      <rPr>
        <sz val="11"/>
        <color rgb="FFFF0000"/>
        <rFont val="Calibri"/>
        <family val="2"/>
        <charset val="204"/>
      </rPr>
      <t>560 ± 10 х190± 10 х170 ± 10 мм</t>
    </r>
    <r>
      <rPr>
        <sz val="11"/>
        <color rgb="FF000000"/>
        <rFont val="Calibri"/>
        <family val="2"/>
        <charset val="204"/>
      </rPr>
      <t>. Диаметър на отворите: 135мм. Материал : неръждаема стомана Тегло: до 6кг.  Захранване:220W/50Hz Мощност: 800W-1600W</t>
    </r>
  </si>
  <si>
    <r>
      <t xml:space="preserve">Максимален товар : 200g;  Стойност на деление – 0,0001g, LSD дисплей,височина-15-20mm Работна температура 15℃- ₊30℃ Захранване- 12VDC, 220W/50Hz Работа на батерии до 33h с приблизителни размери </t>
    </r>
    <r>
      <rPr>
        <sz val="11"/>
        <color rgb="FFFF0000"/>
        <rFont val="Calibri"/>
        <family val="2"/>
        <charset val="204"/>
      </rPr>
      <t xml:space="preserve"> – 210 х 290 х 300 mm</t>
    </r>
    <r>
      <rPr>
        <sz val="11"/>
        <color rgb="FF000000"/>
        <rFont val="Calibri"/>
        <family val="2"/>
        <charset val="204"/>
      </rPr>
      <t xml:space="preserve"> Размер на платформата- Ф 90 mm Тегло – до 7кг. Защитен стъклен капак  Мерни единици – g, mg Време за стабилизиране – 2 – 3 сек. Клас на точност – I клас Метален корпус Влажност на въздуха – максимум 80% без конденз</t>
    </r>
  </si>
  <si>
    <r>
      <t>Максимален товар 250g, Стойност на деление  0,001g .  LSD дисплей,височина-15-20mm Работна температура 15℃- ₊30℃ Захранване- 12VDC, 220W/50Hz Работа на батерии до 33h  с приблизителни Размери – 210 х 290 мм</t>
    </r>
    <r>
      <rPr>
        <sz val="11"/>
        <color rgb="FFFF0000"/>
        <rFont val="Calibri"/>
        <family val="2"/>
        <charset val="204"/>
      </rPr>
      <t xml:space="preserve"> Размер на платформата- Ф 115 mm </t>
    </r>
    <r>
      <rPr>
        <sz val="11"/>
        <color rgb="FF000000"/>
        <rFont val="Calibri"/>
        <family val="2"/>
        <charset val="204"/>
      </rPr>
      <t>Тегло – до 2кг. Мерни единици – g, mg Време за стабилизиране – 2 – 3 сек. Клас на точност – I клас Метален корпус</t>
    </r>
  </si>
  <si>
    <r>
      <t xml:space="preserve">термоблок с гнезда  24 x 1.5/2.0ml епруветки,  Блок, 48 x 0.2ml епруветки или 6 PCR стрипа Блок, 12x15-16mm или 12x10 ml епруветки Характеристики: Температурен обхват – (+5⁰С до 105⁰С) Температурна Точност/равномерност – (±0.3⁰С/±0.1⁰С) Покачване на температурата – (0.1⁰С) Таймер - 1 min до 99h и 59 min с приблизителни </t>
    </r>
    <r>
      <rPr>
        <sz val="11"/>
        <rFont val="Calibri"/>
        <family val="2"/>
        <charset val="204"/>
      </rPr>
      <t xml:space="preserve">Размери - 18x25x13cm Тегло – от 4 до 5 кг </t>
    </r>
    <r>
      <rPr>
        <sz val="11"/>
        <color rgb="FFFF0000"/>
        <rFont val="Calibri"/>
        <family val="2"/>
        <charset val="204"/>
      </rPr>
      <t>230V, 50-60 Hz Гаранция – 2г.</t>
    </r>
  </si>
  <si>
    <t>ед.цена без ДДС</t>
  </si>
  <si>
    <t>ед.цена с ДДС</t>
  </si>
  <si>
    <t>общо лв. без ДДС</t>
  </si>
  <si>
    <t>общо лв. с  ДДС</t>
  </si>
  <si>
    <r>
      <t>Работен обем: минимум 7 л;  Вътрешни размери: минимум 240 x 210 x 140 mm;  КОНТРОЛ Микропроцесорно PID контролиране на температурата с интегрирана автодиагностична система и индикатор за грешки; Температурен сензор Pt100 клас А;  Дигитален таймер от 1 мин. до 99,59 часа;  Дигитален (LED) дисплей за моментната температура (резолюция 0,1°С) и оставащото време на работа;  Дигитални индикатори за статуса на програмата;  Температурна вариация +/-0,1 градуса; ЗАЩИТА ОТ ПРЕГРЯВАНЕ  В случай на прегряване, дължащо се на грешка, нагряването се изключва при около 10°С над зададената температура; Механичен температурен ограничител – изключва захранването при температура около 30°С над максималната температура за водната баня; ТЕХНИЧЕСКИ ДАННИ  Температурен обхват: От +10 °С (5 °С над стайната температура) до +95 °С;  Материал: неръждаема стомана;</t>
    </r>
    <r>
      <rPr>
        <sz val="11"/>
        <color rgb="FFFF0000"/>
        <rFont val="Calibri"/>
        <family val="2"/>
        <charset val="204"/>
      </rPr>
      <t xml:space="preserve"> Външни размери: 468   ± </t>
    </r>
    <r>
      <rPr>
        <sz val="11"/>
        <color rgb="FF000000"/>
        <rFont val="Calibri"/>
        <family val="2"/>
        <charset val="204"/>
      </rPr>
      <t xml:space="preserve">100 </t>
    </r>
    <r>
      <rPr>
        <sz val="11"/>
        <color rgb="FFFF0000"/>
        <rFont val="Calibri"/>
        <family val="2"/>
        <charset val="204"/>
      </rPr>
      <t>x 356  ± 100 x 238 ± 100 mm</t>
    </r>
    <r>
      <rPr>
        <sz val="11"/>
        <color rgb="FF000000"/>
        <rFont val="Calibri"/>
        <family val="2"/>
        <charset val="204"/>
      </rPr>
      <t xml:space="preserve">; Захранване: 230 V (+/- 10%), 50/60 Hz;  Нагревателна мощност: </t>
    </r>
    <r>
      <rPr>
        <sz val="11"/>
        <color rgb="FFFF0000"/>
        <rFont val="Calibri"/>
        <family val="2"/>
        <charset val="204"/>
      </rPr>
      <t>поне 1 200 W;КАПАК 25 мм Æ 45 мм Æ 65 мм Æ 85 мм Æ 105 мм Æ 125 мм Æ 145 мм Æ</t>
    </r>
  </si>
  <si>
    <t>Хоризонтален настолен автоклав  Температурен обхват на стерилизация – 105-136 °С и  Максимално налягане при работа – 240 kPa С максимални размери 660/500/430 мм С максимален обем 23 литра Минимална вместимост : 8 бутилки от 500 мл или 10 бутилки 250 мл Със сензорен екран контрол Сензор RS232  Вътрешно покритие от неръждаема стомана за лесно почистване Да може да се използва за разопаковани продукти или двойно опаковани, инструменти, течности в бутилка или среди за култивиране в бутилка с температурен сензор, съдове, текстил, пластмаса, гума, порьозни материали, пясък, филтри, отпадъци. Да има възможност за експортиране на данните с USB или SD card  Електрическо заключване на вратата С включена гаранция - минимум 2 годиниЗахранване – 220 V Максимално тегло 55 кг</t>
  </si>
  <si>
    <t>В отпуск</t>
  </si>
  <si>
    <t>не отговаря</t>
  </si>
  <si>
    <r>
      <t>Производителност: 4 литра / час Вграден вътрешен резервоар с обем 8 литра Подходящ за монтиране на плот или на стена Охлаждащ елемент и нагревател от неръждаема стомана Вградена защита от прегряване и изключване при недостатъчно количество вода Нагревател 1x 3000 W,  Захранване 230V, 50-60 Hz, мощност 3,0 kW</t>
    </r>
    <r>
      <rPr>
        <sz val="11"/>
        <color rgb="FF000000"/>
        <rFont val="Calibri"/>
        <family val="2"/>
        <charset val="204"/>
      </rPr>
      <t xml:space="preserve"> Комплект филтри при захранваща вода с висока твърдост – 2 бр. филтри за пречистване от механични частици и против калциране и всички необходими аксесоари за монтаж</t>
    </r>
  </si>
  <si>
    <t>Външни размери: L x B x H = 1710 х 880 х 2400 мм Размери на работната камера: L x B x H = 1570 х 700 х 900 мм Контролен панел: Бутони за вентилация (пуск и стоп). Прекъсвач за осветление 220V/10 А. Контакти 220V – 2 бр Работен плот: Керамичен плот: 1200 х 600 мм Захранване: 230V/ 50Hz Преден панел: Подвижно крило “гилотина” с фиксиращ механизъм; Вертикално повдигаща се стъкло триплекс; Светъл отвор 700 х 1200 мм; Борд против разливане; Работна камера С долно и горно изсмукване на газовете изработени от HPL панели, са устойчиви на UV лъчи, атмосферни замърсители, надрасквания и устойчиви на: концентрирани силни основи и киселини Таван киселинно устойчиво ПВЦ Осветление: Индиректно взриво- и киселинно защитено LED осветление BR 180/24W с предпазно стъкло – триплекс нечупливо - (IP 67) Канелка с мивка ф130 - киселинно устойчива, щуцер за вода - Ф8 мм и отводняване Ф40 мм.; Щуцер за въздух или газ – Ф = 8 мм. Вентилируем , киселинноустойчив шкаф под работната камера на камината. ВЕНТИЛАТОР ПЛАСТМАСОВ за вграждане Монтаж: Вграден в камината; Диаметър на работното колело:  Обмяна на въздух: 700 - 1200 м3/h</t>
  </si>
  <si>
    <t>Оборудване - Т. Стоянчев - за обявяване</t>
  </si>
  <si>
    <t>Обща стойност: 95002 с ДДС</t>
  </si>
  <si>
    <t>Вируси</t>
  </si>
  <si>
    <t>хранене</t>
  </si>
  <si>
    <t>Зоохиг.</t>
  </si>
  <si>
    <t>клин.Лаб.</t>
  </si>
  <si>
    <t>Хранене</t>
  </si>
  <si>
    <t>ВСЕ</t>
  </si>
  <si>
    <t>ВНБ</t>
  </si>
  <si>
    <t>Физиол.</t>
  </si>
  <si>
    <t>Фармакол.</t>
  </si>
  <si>
    <t>Хим.</t>
  </si>
  <si>
    <t>Заразни</t>
  </si>
  <si>
    <t>Анат.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</si>
</sst>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204"/>
    </font>
    <font>
      <sz val="12"/>
      <name val="Times New Roman"/>
      <family val="1"/>
      <charset val="204"/>
    </font>
    <font>
      <u/>
      <sz val="11"/>
      <color theme="10"/>
      <name val="Calibri"/>
      <family val="2"/>
      <charset val="204"/>
    </font>
    <font>
      <sz val="12"/>
      <color rgb="FF000000"/>
      <name val="Times New Roman"/>
      <family val="1"/>
      <charset val="204"/>
    </font>
    <font>
      <b/>
      <sz val="14"/>
      <color rgb="FF000000"/>
      <name val="Times New Roman"/>
      <family val="1"/>
      <charset val="204"/>
    </font>
    <font>
      <b/>
      <sz val="9"/>
      <color rgb="FF666666"/>
      <name val="Tahoma"/>
      <family val="2"/>
      <charset val="204"/>
    </font>
    <font>
      <sz val="11"/>
      <color rgb="FFFF0000"/>
      <name val="Calibri"/>
      <family val="2"/>
      <charset val="204"/>
    </font>
    <font>
      <b/>
      <sz val="11"/>
      <color rgb="FFFF0000"/>
      <name val="Calibri"/>
      <family val="2"/>
      <charset val="204"/>
    </font>
    <font>
      <b/>
      <sz val="11"/>
      <color rgb="FF000000"/>
      <name val="Calibri"/>
      <family val="2"/>
      <charset val="204"/>
    </font>
    <font>
      <b/>
      <sz val="11"/>
      <color rgb="FF000000"/>
      <name val="Arial"/>
      <family val="2"/>
      <charset val="204"/>
    </font>
    <font>
      <sz val="11"/>
      <color rgb="FF000000"/>
      <name val="Calibri"/>
      <family val="2"/>
      <charset val="204"/>
      <scheme val="minor"/>
    </font>
    <font>
      <sz val="11"/>
      <name val="Calibri"/>
      <family val="2"/>
      <charset val="204"/>
    </font>
    <font>
      <b/>
      <sz val="14"/>
      <color rgb="FF000000"/>
      <name val="Calibri"/>
      <family val="2"/>
      <charset val="204"/>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3E053"/>
        <bgColor indexed="64"/>
      </patternFill>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2" fillId="0" borderId="0" applyNumberFormat="0" applyFill="0" applyBorder="0" applyAlignment="0" applyProtection="0"/>
  </cellStyleXfs>
  <cellXfs count="87">
    <xf numFmtId="0" fontId="0" fillId="0" borderId="0" xfId="0"/>
    <xf numFmtId="0" fontId="3" fillId="0" borderId="0" xfId="0" applyFont="1"/>
    <xf numFmtId="0" fontId="3" fillId="0" borderId="0" xfId="0" applyFont="1" applyAlignment="1">
      <alignment horizontal="center"/>
    </xf>
    <xf numFmtId="0" fontId="3" fillId="0" borderId="0" xfId="0" applyFont="1" applyAlignment="1"/>
    <xf numFmtId="0" fontId="4" fillId="0" borderId="0" xfId="0" applyFont="1" applyAlignment="1"/>
    <xf numFmtId="0" fontId="3" fillId="0" borderId="0" xfId="0" applyFont="1" applyAlignment="1">
      <alignment vertical="top" wrapText="1"/>
    </xf>
    <xf numFmtId="0" fontId="5" fillId="0" borderId="0" xfId="0" applyFont="1" applyAlignment="1">
      <alignment vertical="center" wrapText="1"/>
    </xf>
    <xf numFmtId="0" fontId="1" fillId="0" borderId="0" xfId="0" applyFont="1" applyAlignment="1">
      <alignment vertical="center"/>
    </xf>
    <xf numFmtId="0" fontId="2" fillId="0" borderId="0" xfId="1"/>
    <xf numFmtId="0" fontId="0" fillId="0" borderId="1" xfId="0" applyBorder="1"/>
    <xf numFmtId="0" fontId="0" fillId="0" borderId="1" xfId="0" applyBorder="1" applyAlignment="1"/>
    <xf numFmtId="0" fontId="0" fillId="0" borderId="0" xfId="0" applyAlignment="1"/>
    <xf numFmtId="0" fontId="8" fillId="2" borderId="0" xfId="0" applyFont="1" applyFill="1"/>
    <xf numFmtId="0" fontId="8" fillId="2" borderId="1" xfId="0" applyFont="1" applyFill="1" applyBorder="1"/>
    <xf numFmtId="0" fontId="8" fillId="2" borderId="1" xfId="0" applyFont="1" applyFill="1" applyBorder="1" applyAlignment="1"/>
    <xf numFmtId="1" fontId="0" fillId="0" borderId="0" xfId="0" applyNumberFormat="1"/>
    <xf numFmtId="0" fontId="0" fillId="4" borderId="1" xfId="0" applyFill="1" applyBorder="1" applyAlignment="1">
      <alignment horizontal="right"/>
    </xf>
    <xf numFmtId="0" fontId="0" fillId="4" borderId="1" xfId="0" applyFill="1" applyBorder="1" applyAlignment="1">
      <alignment horizontal="left" wrapText="1"/>
    </xf>
    <xf numFmtId="0" fontId="0" fillId="4" borderId="1" xfId="0" applyFill="1" applyBorder="1" applyAlignment="1"/>
    <xf numFmtId="0" fontId="0" fillId="4" borderId="1" xfId="0" applyFill="1" applyBorder="1"/>
    <xf numFmtId="1" fontId="0" fillId="4" borderId="1" xfId="0" applyNumberFormat="1" applyFill="1" applyBorder="1" applyAlignment="1">
      <alignment horizontal="right"/>
    </xf>
    <xf numFmtId="0" fontId="0" fillId="4" borderId="1" xfId="0" applyFill="1" applyBorder="1" applyAlignment="1">
      <alignment horizontal="left"/>
    </xf>
    <xf numFmtId="0" fontId="0" fillId="4" borderId="1" xfId="0" applyFill="1" applyBorder="1" applyAlignment="1">
      <alignment wrapText="1"/>
    </xf>
    <xf numFmtId="0" fontId="6" fillId="4" borderId="1" xfId="0" applyFont="1" applyFill="1" applyBorder="1" applyAlignment="1"/>
    <xf numFmtId="0" fontId="0" fillId="4" borderId="1" xfId="0" applyFill="1" applyBorder="1" applyAlignment="1">
      <alignment horizontal="left" vertical="center" wrapText="1"/>
    </xf>
    <xf numFmtId="0" fontId="0" fillId="4" borderId="1" xfId="0" applyFill="1" applyBorder="1" applyAlignment="1">
      <alignment horizontal="center" vertical="center"/>
    </xf>
    <xf numFmtId="0" fontId="0" fillId="4" borderId="1" xfId="0" applyFill="1" applyBorder="1" applyAlignment="1">
      <alignment vertical="top"/>
    </xf>
    <xf numFmtId="0" fontId="0" fillId="4" borderId="1" xfId="0" applyFill="1" applyBorder="1" applyAlignment="1">
      <alignment horizontal="right" wrapText="1"/>
    </xf>
    <xf numFmtId="0" fontId="0" fillId="4" borderId="1" xfId="0" applyFill="1" applyBorder="1" applyAlignment="1">
      <alignment horizontal="left" vertical="top"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1" fontId="0" fillId="4" borderId="1" xfId="0" applyNumberFormat="1" applyFill="1" applyBorder="1" applyAlignment="1">
      <alignment horizontal="right" vertical="center" wrapText="1"/>
    </xf>
    <xf numFmtId="0" fontId="0" fillId="4" borderId="1" xfId="0" applyFill="1" applyBorder="1" applyAlignment="1">
      <alignment horizontal="right" vertical="center"/>
    </xf>
    <xf numFmtId="1" fontId="0" fillId="4" borderId="1" xfId="0" applyNumberFormat="1" applyFill="1" applyBorder="1" applyAlignment="1">
      <alignment horizontal="right" vertical="center"/>
    </xf>
    <xf numFmtId="0" fontId="0" fillId="4" borderId="1" xfId="0" applyFill="1" applyBorder="1" applyAlignment="1">
      <alignment horizontal="left" vertical="center"/>
    </xf>
    <xf numFmtId="0" fontId="0" fillId="4" borderId="1" xfId="0" applyFill="1" applyBorder="1" applyAlignment="1">
      <alignment horizontal="left" vertical="top"/>
    </xf>
    <xf numFmtId="0" fontId="7" fillId="4" borderId="1" xfId="0" applyFont="1" applyFill="1" applyBorder="1" applyAlignment="1">
      <alignment horizontal="left" vertical="center" wrapText="1"/>
    </xf>
    <xf numFmtId="0" fontId="7" fillId="4" borderId="1" xfId="0" applyFont="1" applyFill="1" applyBorder="1" applyAlignment="1">
      <alignment horizontal="left" wrapText="1"/>
    </xf>
    <xf numFmtId="0" fontId="0" fillId="4" borderId="1" xfId="0" applyFill="1" applyBorder="1" applyAlignment="1">
      <alignment horizontal="right" vertical="top"/>
    </xf>
    <xf numFmtId="0" fontId="7" fillId="4" borderId="1" xfId="0" applyFont="1" applyFill="1" applyBorder="1" applyAlignment="1">
      <alignment horizontal="left" vertical="top" wrapText="1"/>
    </xf>
    <xf numFmtId="0" fontId="6" fillId="4" borderId="1" xfId="0" applyFont="1" applyFill="1" applyBorder="1" applyAlignment="1">
      <alignment horizontal="left" wrapText="1"/>
    </xf>
    <xf numFmtId="0" fontId="8" fillId="4" borderId="1" xfId="0" applyFont="1" applyFill="1" applyBorder="1" applyAlignment="1">
      <alignment horizontal="right"/>
    </xf>
    <xf numFmtId="0" fontId="8" fillId="4" borderId="0" xfId="0" applyFont="1" applyFill="1" applyBorder="1"/>
    <xf numFmtId="0" fontId="8" fillId="4" borderId="0" xfId="0" applyFont="1" applyFill="1"/>
    <xf numFmtId="1" fontId="8" fillId="4" borderId="0" xfId="0" applyNumberFormat="1" applyFont="1" applyFill="1"/>
    <xf numFmtId="0" fontId="8" fillId="3" borderId="0" xfId="0" applyFont="1" applyFill="1"/>
    <xf numFmtId="0" fontId="7" fillId="0" borderId="0" xfId="0" applyFont="1"/>
    <xf numFmtId="0" fontId="0" fillId="4" borderId="1" xfId="0" applyFill="1" applyBorder="1" applyAlignment="1">
      <alignment horizontal="center" wrapText="1"/>
    </xf>
    <xf numFmtId="1" fontId="0" fillId="4" borderId="1" xfId="0" applyNumberFormat="1" applyFill="1" applyBorder="1" applyAlignment="1">
      <alignment horizontal="right" vertical="top"/>
    </xf>
    <xf numFmtId="0" fontId="0" fillId="0" borderId="0" xfId="0" applyAlignment="1">
      <alignment horizontal="center"/>
    </xf>
    <xf numFmtId="9" fontId="0" fillId="0" borderId="0" xfId="0" applyNumberFormat="1"/>
    <xf numFmtId="1" fontId="0" fillId="0" borderId="1" xfId="0" applyNumberFormat="1" applyBorder="1"/>
    <xf numFmtId="0" fontId="0" fillId="4" borderId="1" xfId="0" applyFill="1" applyBorder="1" applyAlignment="1">
      <alignment horizontal="center"/>
    </xf>
    <xf numFmtId="0" fontId="0" fillId="4" borderId="1" xfId="0" applyFill="1" applyBorder="1" applyAlignment="1">
      <alignment horizontal="center" vertical="top"/>
    </xf>
    <xf numFmtId="0" fontId="0" fillId="0" borderId="1" xfId="0" applyBorder="1" applyAlignment="1">
      <alignment horizontal="center"/>
    </xf>
    <xf numFmtId="0" fontId="9" fillId="0" borderId="0" xfId="0" applyFont="1"/>
    <xf numFmtId="0" fontId="9" fillId="0" borderId="1" xfId="0" applyFont="1" applyBorder="1"/>
    <xf numFmtId="0" fontId="0" fillId="5" borderId="2" xfId="0" applyFill="1" applyBorder="1" applyAlignment="1">
      <alignment horizontal="center" vertical="center" wrapText="1"/>
    </xf>
    <xf numFmtId="0" fontId="10" fillId="5" borderId="0" xfId="0" applyFont="1" applyFill="1" applyAlignment="1">
      <alignment horizontal="justify" vertical="center"/>
    </xf>
    <xf numFmtId="0" fontId="0" fillId="5" borderId="2" xfId="0" applyFill="1" applyBorder="1" applyAlignment="1">
      <alignment horizontal="center" vertical="center"/>
    </xf>
    <xf numFmtId="0" fontId="11" fillId="5" borderId="3" xfId="0" applyFont="1" applyFill="1" applyBorder="1"/>
    <xf numFmtId="0" fontId="0" fillId="0" borderId="1" xfId="0" applyBorder="1" applyAlignment="1">
      <alignment wrapText="1"/>
    </xf>
    <xf numFmtId="0" fontId="0" fillId="5" borderId="2" xfId="0" applyFill="1" applyBorder="1" applyAlignment="1">
      <alignment horizontal="center"/>
    </xf>
    <xf numFmtId="0" fontId="0" fillId="5" borderId="1" xfId="0" applyFill="1" applyBorder="1"/>
    <xf numFmtId="0" fontId="0" fillId="5" borderId="1" xfId="0" applyFill="1" applyBorder="1" applyAlignment="1">
      <alignment wrapText="1"/>
    </xf>
    <xf numFmtId="0" fontId="0" fillId="5" borderId="1" xfId="0" applyFill="1" applyBorder="1" applyAlignment="1">
      <alignment vertical="center"/>
    </xf>
    <xf numFmtId="0" fontId="0" fillId="5" borderId="1" xfId="0" applyFill="1" applyBorder="1" applyAlignment="1"/>
    <xf numFmtId="0" fontId="0" fillId="5" borderId="1" xfId="0"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right"/>
    </xf>
    <xf numFmtId="1" fontId="0" fillId="4" borderId="1" xfId="0" applyNumberFormat="1" applyFill="1" applyBorder="1" applyAlignment="1">
      <alignment horizontal="right" wrapText="1"/>
    </xf>
    <xf numFmtId="0" fontId="11" fillId="5" borderId="0" xfId="0" applyFont="1" applyFill="1" applyBorder="1" applyAlignment="1">
      <alignment horizontal="right"/>
    </xf>
    <xf numFmtId="1" fontId="0" fillId="0" borderId="0" xfId="0" applyNumberFormat="1" applyAlignment="1">
      <alignment horizontal="right"/>
    </xf>
    <xf numFmtId="0" fontId="11" fillId="5" borderId="1" xfId="0" applyFont="1" applyFill="1" applyBorder="1" applyAlignment="1">
      <alignment horizontal="right"/>
    </xf>
    <xf numFmtId="0" fontId="0" fillId="5" borderId="1" xfId="0" applyFill="1" applyBorder="1" applyAlignment="1">
      <alignment horizontal="right" vertical="center"/>
    </xf>
    <xf numFmtId="0" fontId="0" fillId="4" borderId="1" xfId="0" applyFill="1" applyBorder="1" applyAlignment="1">
      <alignment horizontal="right" vertical="center" wrapText="1"/>
    </xf>
    <xf numFmtId="0" fontId="0" fillId="5" borderId="2" xfId="0" applyFill="1" applyBorder="1" applyAlignment="1">
      <alignment horizontal="right"/>
    </xf>
    <xf numFmtId="0" fontId="7" fillId="3" borderId="1" xfId="0" applyFont="1" applyFill="1" applyBorder="1"/>
    <xf numFmtId="1" fontId="7" fillId="3" borderId="1" xfId="0" applyNumberFormat="1" applyFont="1" applyFill="1" applyBorder="1"/>
    <xf numFmtId="0" fontId="6" fillId="4" borderId="1" xfId="0" applyNumberFormat="1" applyFont="1" applyFill="1" applyBorder="1" applyAlignment="1">
      <alignment horizontal="right" vertical="center" wrapText="1"/>
    </xf>
    <xf numFmtId="0" fontId="6" fillId="4" borderId="1" xfId="0" applyNumberFormat="1" applyFont="1" applyFill="1" applyBorder="1" applyAlignment="1">
      <alignment horizontal="right"/>
    </xf>
    <xf numFmtId="0" fontId="12" fillId="0" borderId="0" xfId="0" applyFont="1"/>
    <xf numFmtId="0" fontId="3" fillId="0" borderId="0" xfId="0" applyFont="1" applyAlignment="1">
      <alignment horizontal="left" wrapText="1"/>
    </xf>
    <xf numFmtId="0" fontId="1" fillId="0" borderId="0" xfId="0" applyFont="1" applyAlignment="1">
      <alignment horizontal="left" vertical="center"/>
    </xf>
    <xf numFmtId="0" fontId="1"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top" wrapText="1"/>
    </xf>
  </cellXfs>
  <cellStyles count="2">
    <cellStyle name="Hyperlink" xfId="1" builtinId="8"/>
    <cellStyle name="Normal" xfId="0" builtinId="0" customBuiltin="1"/>
  </cellStyles>
  <dxfs count="0"/>
  <tableStyles count="0" defaultTableStyle="TableStyleMedium2" defaultPivotStyle="PivotStyleLight16"/>
  <colors>
    <mruColors>
      <color rgb="FFF3E0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petya.decheva@uni-sz.bg" TargetMode="External"/><Relationship Id="rId1" Type="http://schemas.openxmlformats.org/officeDocument/2006/relationships/hyperlink" Target="mailto:malamova@uni-sz.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B3:M45"/>
  <sheetViews>
    <sheetView workbookViewId="0">
      <selection activeCell="G43" sqref="G43"/>
    </sheetView>
  </sheetViews>
  <sheetFormatPr defaultColWidth="9.109375" defaultRowHeight="15.6" x14ac:dyDescent="0.3"/>
  <cols>
    <col min="1" max="2" width="9.109375" style="1"/>
    <col min="3" max="3" width="7.88671875" style="1" customWidth="1"/>
    <col min="4" max="16384" width="9.109375" style="1"/>
  </cols>
  <sheetData>
    <row r="3" spans="2:13" ht="17.399999999999999" x14ac:dyDescent="0.3">
      <c r="B3" s="4" t="s">
        <v>6</v>
      </c>
      <c r="C3" s="4"/>
      <c r="D3" s="4"/>
      <c r="E3" s="4"/>
      <c r="F3" s="4"/>
      <c r="G3" s="4"/>
      <c r="H3" s="4"/>
      <c r="I3" s="4"/>
      <c r="J3" s="4"/>
      <c r="K3" s="4"/>
    </row>
    <row r="4" spans="2:13" x14ac:dyDescent="0.3">
      <c r="C4" s="3"/>
      <c r="D4" s="3"/>
      <c r="E4" s="3"/>
      <c r="F4" s="3"/>
      <c r="G4" s="3"/>
      <c r="H4" s="3"/>
    </row>
    <row r="5" spans="2:13" x14ac:dyDescent="0.3">
      <c r="C5" s="3"/>
      <c r="D5" s="3"/>
      <c r="E5" s="3"/>
      <c r="F5" s="3"/>
      <c r="G5" s="3"/>
      <c r="H5" s="3"/>
    </row>
    <row r="6" spans="2:13" x14ac:dyDescent="0.3">
      <c r="B6" s="1" t="s">
        <v>0</v>
      </c>
      <c r="C6" s="3"/>
      <c r="D6" s="3"/>
      <c r="E6" s="3"/>
      <c r="F6" s="3"/>
      <c r="G6" s="3"/>
      <c r="H6" s="3"/>
    </row>
    <row r="7" spans="2:13" ht="15" customHeight="1" x14ac:dyDescent="0.3">
      <c r="C7" s="82" t="s">
        <v>1</v>
      </c>
      <c r="D7" s="82"/>
      <c r="E7" s="82"/>
      <c r="F7" s="82"/>
      <c r="G7" s="82"/>
      <c r="H7" s="82"/>
      <c r="I7" s="82"/>
      <c r="J7" s="82"/>
      <c r="K7" s="82"/>
    </row>
    <row r="8" spans="2:13" x14ac:dyDescent="0.3">
      <c r="C8" s="82"/>
      <c r="D8" s="82"/>
      <c r="E8" s="82"/>
      <c r="F8" s="82"/>
      <c r="G8" s="82"/>
      <c r="H8" s="82"/>
      <c r="I8" s="82"/>
      <c r="J8" s="82"/>
      <c r="K8" s="82"/>
    </row>
    <row r="9" spans="2:13" x14ac:dyDescent="0.3">
      <c r="C9" s="82"/>
      <c r="D9" s="82"/>
      <c r="E9" s="82"/>
      <c r="F9" s="82"/>
      <c r="G9" s="82"/>
      <c r="H9" s="82"/>
      <c r="I9" s="82"/>
      <c r="J9" s="82"/>
      <c r="K9" s="82"/>
    </row>
    <row r="10" spans="2:13" x14ac:dyDescent="0.3">
      <c r="C10" s="82"/>
      <c r="D10" s="82"/>
      <c r="E10" s="82"/>
      <c r="F10" s="82"/>
      <c r="G10" s="82"/>
      <c r="H10" s="82"/>
      <c r="I10" s="82"/>
      <c r="J10" s="82"/>
      <c r="K10" s="82"/>
    </row>
    <row r="11" spans="2:13" x14ac:dyDescent="0.3">
      <c r="C11" s="82"/>
      <c r="D11" s="82"/>
      <c r="E11" s="82"/>
      <c r="F11" s="82"/>
      <c r="G11" s="82"/>
      <c r="H11" s="82"/>
      <c r="I11" s="82"/>
      <c r="J11" s="82"/>
      <c r="K11" s="82"/>
    </row>
    <row r="12" spans="2:13" x14ac:dyDescent="0.3">
      <c r="C12" s="82"/>
      <c r="D12" s="82"/>
      <c r="E12" s="82"/>
      <c r="F12" s="82"/>
      <c r="G12" s="82"/>
      <c r="H12" s="82"/>
      <c r="I12" s="82"/>
      <c r="J12" s="82"/>
      <c r="K12" s="82"/>
      <c r="M12" s="2"/>
    </row>
    <row r="13" spans="2:13" x14ac:dyDescent="0.3">
      <c r="C13" s="82"/>
      <c r="D13" s="82"/>
      <c r="E13" s="82"/>
      <c r="F13" s="82"/>
      <c r="G13" s="82"/>
      <c r="H13" s="82"/>
      <c r="I13" s="82"/>
      <c r="J13" s="82"/>
      <c r="K13" s="82"/>
    </row>
    <row r="14" spans="2:13" x14ac:dyDescent="0.3">
      <c r="C14" s="82"/>
      <c r="D14" s="82"/>
      <c r="E14" s="82"/>
      <c r="F14" s="82"/>
      <c r="G14" s="82"/>
      <c r="H14" s="82"/>
      <c r="I14" s="82"/>
      <c r="J14" s="82"/>
      <c r="K14" s="82"/>
    </row>
    <row r="15" spans="2:13" x14ac:dyDescent="0.3">
      <c r="C15" s="3"/>
      <c r="D15" s="3"/>
      <c r="E15" s="3"/>
      <c r="F15" s="3"/>
      <c r="G15" s="3"/>
      <c r="H15" s="3"/>
    </row>
    <row r="16" spans="2:13" x14ac:dyDescent="0.3">
      <c r="C16" s="3"/>
      <c r="D16" s="3"/>
      <c r="E16" s="3"/>
      <c r="F16" s="3"/>
      <c r="G16" s="3"/>
      <c r="H16" s="3"/>
    </row>
    <row r="17" spans="3:11" ht="15" customHeight="1" x14ac:dyDescent="0.3">
      <c r="C17" s="82" t="s">
        <v>7</v>
      </c>
      <c r="D17" s="82"/>
      <c r="E17" s="82"/>
      <c r="F17" s="82"/>
      <c r="G17" s="82"/>
      <c r="H17" s="82"/>
      <c r="I17" s="82"/>
      <c r="J17" s="82"/>
      <c r="K17" s="82"/>
    </row>
    <row r="18" spans="3:11" x14ac:dyDescent="0.3">
      <c r="C18" s="82"/>
      <c r="D18" s="82"/>
      <c r="E18" s="82"/>
      <c r="F18" s="82"/>
      <c r="G18" s="82"/>
      <c r="H18" s="82"/>
      <c r="I18" s="82"/>
      <c r="J18" s="82"/>
      <c r="K18" s="82"/>
    </row>
    <row r="19" spans="3:11" x14ac:dyDescent="0.3">
      <c r="C19" s="82"/>
      <c r="D19" s="82"/>
      <c r="E19" s="82"/>
      <c r="F19" s="82"/>
      <c r="G19" s="82"/>
      <c r="H19" s="82"/>
      <c r="I19" s="82"/>
      <c r="J19" s="82"/>
      <c r="K19" s="82"/>
    </row>
    <row r="20" spans="3:11" x14ac:dyDescent="0.3">
      <c r="C20" s="85" t="s">
        <v>8</v>
      </c>
      <c r="D20" s="85"/>
      <c r="E20" s="85"/>
      <c r="F20" s="85"/>
      <c r="G20" s="3"/>
      <c r="H20" s="3"/>
    </row>
    <row r="21" spans="3:11" x14ac:dyDescent="0.3">
      <c r="C21" s="1" t="s">
        <v>3</v>
      </c>
    </row>
    <row r="22" spans="3:11" x14ac:dyDescent="0.3">
      <c r="C22" s="1" t="s">
        <v>4</v>
      </c>
    </row>
    <row r="23" spans="3:11" x14ac:dyDescent="0.3">
      <c r="C23" s="1" t="s">
        <v>5</v>
      </c>
    </row>
    <row r="26" spans="3:11" ht="15.75" customHeight="1" x14ac:dyDescent="0.3">
      <c r="C26" s="86" t="s">
        <v>9</v>
      </c>
      <c r="D26" s="86"/>
      <c r="E26" s="86"/>
      <c r="F26" s="86"/>
      <c r="G26" s="86"/>
      <c r="H26" s="86"/>
      <c r="I26" s="86"/>
      <c r="J26" s="86"/>
      <c r="K26" s="86"/>
    </row>
    <row r="27" spans="3:11" x14ac:dyDescent="0.3">
      <c r="C27" s="86"/>
      <c r="D27" s="86"/>
      <c r="E27" s="86"/>
      <c r="F27" s="86"/>
      <c r="G27" s="86"/>
      <c r="H27" s="86"/>
      <c r="I27" s="86"/>
      <c r="J27" s="86"/>
      <c r="K27" s="86"/>
    </row>
    <row r="28" spans="3:11" x14ac:dyDescent="0.3">
      <c r="C28" s="86"/>
      <c r="D28" s="86"/>
      <c r="E28" s="86"/>
      <c r="F28" s="86"/>
      <c r="G28" s="86"/>
      <c r="H28" s="86"/>
      <c r="I28" s="86"/>
      <c r="J28" s="86"/>
      <c r="K28" s="86"/>
    </row>
    <row r="29" spans="3:11" x14ac:dyDescent="0.3">
      <c r="C29" s="5"/>
      <c r="D29" s="5"/>
      <c r="E29" s="5"/>
      <c r="F29" s="5"/>
      <c r="G29" s="5"/>
      <c r="H29" s="5"/>
      <c r="I29" s="5"/>
      <c r="J29" s="5"/>
      <c r="K29" s="5"/>
    </row>
    <row r="31" spans="3:11" x14ac:dyDescent="0.3">
      <c r="C31" s="1" t="s">
        <v>10</v>
      </c>
    </row>
    <row r="32" spans="3:11" x14ac:dyDescent="0.3">
      <c r="C32" s="85" t="s">
        <v>15</v>
      </c>
      <c r="D32" s="85"/>
      <c r="E32" s="85"/>
      <c r="F32" s="85"/>
    </row>
    <row r="33" spans="3:9" x14ac:dyDescent="0.3">
      <c r="C33" s="84" t="s">
        <v>16</v>
      </c>
      <c r="D33" s="84"/>
      <c r="E33" s="84"/>
      <c r="F33" s="84"/>
      <c r="G33" s="84"/>
      <c r="H33" s="84"/>
    </row>
    <row r="34" spans="3:9" x14ac:dyDescent="0.3">
      <c r="C34" s="84"/>
      <c r="D34" s="84"/>
      <c r="E34" s="84"/>
      <c r="F34" s="84"/>
      <c r="G34" s="84"/>
      <c r="H34" s="84"/>
    </row>
    <row r="35" spans="3:9" x14ac:dyDescent="0.3">
      <c r="C35" s="83" t="s">
        <v>11</v>
      </c>
      <c r="D35" s="83"/>
      <c r="E35" s="83"/>
      <c r="F35" s="83"/>
      <c r="G35" s="83"/>
    </row>
    <row r="36" spans="3:9" x14ac:dyDescent="0.3">
      <c r="C36" s="83" t="s">
        <v>17</v>
      </c>
      <c r="D36" s="83"/>
      <c r="E36" s="83"/>
      <c r="F36" s="83"/>
      <c r="G36" s="83"/>
      <c r="H36" s="83"/>
      <c r="I36" s="7"/>
    </row>
    <row r="37" spans="3:9" x14ac:dyDescent="0.3">
      <c r="C37" s="7" t="s">
        <v>12</v>
      </c>
      <c r="D37" s="8" t="s">
        <v>14</v>
      </c>
      <c r="E37" s="7"/>
      <c r="F37" s="7"/>
      <c r="G37" s="7"/>
    </row>
    <row r="38" spans="3:9" x14ac:dyDescent="0.3">
      <c r="C38" s="7" t="s">
        <v>18</v>
      </c>
      <c r="D38" s="7"/>
      <c r="E38" s="7"/>
      <c r="F38" s="7"/>
      <c r="G38" s="7"/>
    </row>
    <row r="39" spans="3:9" x14ac:dyDescent="0.3">
      <c r="C39" s="7" t="s">
        <v>12</v>
      </c>
      <c r="D39" s="8" t="s">
        <v>13</v>
      </c>
      <c r="E39" s="7"/>
      <c r="F39" s="7"/>
      <c r="G39" s="7"/>
    </row>
    <row r="42" spans="3:9" x14ac:dyDescent="0.3">
      <c r="C42" s="6"/>
    </row>
    <row r="43" spans="3:9" x14ac:dyDescent="0.3">
      <c r="C43" s="6"/>
    </row>
    <row r="44" spans="3:9" x14ac:dyDescent="0.3">
      <c r="C44" s="6"/>
    </row>
    <row r="45" spans="3:9" x14ac:dyDescent="0.3">
      <c r="C45" s="6"/>
    </row>
  </sheetData>
  <mergeCells count="8">
    <mergeCell ref="C7:K14"/>
    <mergeCell ref="C17:K19"/>
    <mergeCell ref="C36:H36"/>
    <mergeCell ref="C33:H34"/>
    <mergeCell ref="C32:F32"/>
    <mergeCell ref="C26:K28"/>
    <mergeCell ref="C20:F20"/>
    <mergeCell ref="C35:G35"/>
  </mergeCells>
  <hyperlinks>
    <hyperlink ref="D39" r:id="rId1"/>
    <hyperlink ref="D37" r:id="rId2" display="mailto:petya.decheva@uni-sz.bg"/>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tabSelected="1" zoomScale="80" zoomScaleNormal="80" workbookViewId="0">
      <pane ySplit="1" topLeftCell="A2" activePane="bottomLeft" state="frozen"/>
      <selection pane="bottomLeft" activeCell="J16" sqref="J16"/>
    </sheetView>
  </sheetViews>
  <sheetFormatPr defaultRowHeight="14.4" x14ac:dyDescent="0.3"/>
  <cols>
    <col min="1" max="1" width="12.5546875" customWidth="1"/>
    <col min="2" max="2" width="6.109375" customWidth="1"/>
    <col min="3" max="3" width="51.109375" customWidth="1"/>
    <col min="4" max="4" width="46.44140625" style="11" customWidth="1"/>
    <col min="5" max="5" width="5.33203125" customWidth="1"/>
    <col min="6" max="6" width="10.88671875" customWidth="1"/>
    <col min="7" max="9" width="13.33203125" customWidth="1"/>
    <col min="10" max="10" width="45.88671875" customWidth="1"/>
    <col min="12" max="12" width="17.5546875" customWidth="1"/>
    <col min="13" max="14" width="10.33203125" bestFit="1" customWidth="1"/>
  </cols>
  <sheetData>
    <row r="1" spans="1:16" ht="25.5" customHeight="1" x14ac:dyDescent="0.3">
      <c r="A1" t="s">
        <v>65</v>
      </c>
      <c r="B1" s="13" t="s">
        <v>2</v>
      </c>
      <c r="C1" s="13" t="s">
        <v>36</v>
      </c>
      <c r="D1" s="14" t="s">
        <v>35</v>
      </c>
      <c r="E1" s="14" t="s">
        <v>34</v>
      </c>
      <c r="F1" s="14" t="s">
        <v>76</v>
      </c>
      <c r="G1" s="14" t="s">
        <v>78</v>
      </c>
      <c r="H1" s="14" t="s">
        <v>77</v>
      </c>
      <c r="I1" s="14" t="s">
        <v>79</v>
      </c>
      <c r="J1" s="13" t="s">
        <v>19</v>
      </c>
      <c r="K1" s="13" t="s">
        <v>38</v>
      </c>
      <c r="L1" s="12" t="s">
        <v>37</v>
      </c>
      <c r="M1" s="45" t="s">
        <v>47</v>
      </c>
    </row>
    <row r="2" spans="1:16" ht="28.8" x14ac:dyDescent="0.3">
      <c r="B2" s="16">
        <v>22</v>
      </c>
      <c r="C2" s="28" t="s">
        <v>55</v>
      </c>
      <c r="D2" s="18" t="s">
        <v>84</v>
      </c>
      <c r="E2" s="52">
        <v>1</v>
      </c>
      <c r="F2" s="52">
        <v>4600</v>
      </c>
      <c r="G2" s="20">
        <v>4600</v>
      </c>
      <c r="H2" s="20">
        <v>5520</v>
      </c>
      <c r="I2" s="20">
        <v>5520</v>
      </c>
      <c r="J2" s="19" t="s">
        <v>91</v>
      </c>
      <c r="K2" s="19">
        <v>2</v>
      </c>
      <c r="L2" t="s">
        <v>42</v>
      </c>
      <c r="M2" s="77" t="s">
        <v>82</v>
      </c>
      <c r="N2" s="46"/>
      <c r="O2" s="46"/>
      <c r="P2" s="46"/>
    </row>
    <row r="3" spans="1:16" x14ac:dyDescent="0.3">
      <c r="B3" s="38">
        <v>84</v>
      </c>
      <c r="C3" s="35" t="s">
        <v>58</v>
      </c>
      <c r="D3" s="26" t="s">
        <v>32</v>
      </c>
      <c r="E3" s="53">
        <v>1</v>
      </c>
      <c r="F3" s="53">
        <v>2000</v>
      </c>
      <c r="G3" s="48">
        <v>2000</v>
      </c>
      <c r="H3" s="48">
        <v>2400</v>
      </c>
      <c r="I3" s="20">
        <v>2400</v>
      </c>
      <c r="J3" s="47" t="s">
        <v>92</v>
      </c>
      <c r="K3" s="19">
        <v>2</v>
      </c>
      <c r="L3" t="s">
        <v>42</v>
      </c>
      <c r="M3" s="77" t="s">
        <v>69</v>
      </c>
      <c r="N3" s="46"/>
      <c r="O3" s="46"/>
      <c r="P3" s="46"/>
    </row>
    <row r="4" spans="1:16" x14ac:dyDescent="0.3">
      <c r="B4" s="65">
        <v>89</v>
      </c>
      <c r="C4" s="65" t="s">
        <v>56</v>
      </c>
      <c r="D4" s="66" t="s">
        <v>32</v>
      </c>
      <c r="E4" s="63">
        <v>1</v>
      </c>
      <c r="F4" s="63">
        <v>2000</v>
      </c>
      <c r="G4" s="63">
        <v>2000</v>
      </c>
      <c r="H4" s="63">
        <v>2400</v>
      </c>
      <c r="I4" s="69">
        <v>2400</v>
      </c>
      <c r="J4" s="61" t="s">
        <v>99</v>
      </c>
      <c r="K4" s="19"/>
      <c r="M4" s="77" t="s">
        <v>69</v>
      </c>
      <c r="N4" s="46"/>
      <c r="O4" s="46"/>
      <c r="P4" s="46"/>
    </row>
    <row r="5" spans="1:16" x14ac:dyDescent="0.3">
      <c r="B5" s="27">
        <v>17</v>
      </c>
      <c r="C5" s="28" t="s">
        <v>24</v>
      </c>
      <c r="D5" s="18" t="s">
        <v>25</v>
      </c>
      <c r="E5" s="29">
        <v>2</v>
      </c>
      <c r="F5" s="29">
        <v>8000</v>
      </c>
      <c r="G5" s="31">
        <v>16000</v>
      </c>
      <c r="H5" s="31">
        <v>9600</v>
      </c>
      <c r="I5" s="70">
        <v>19200</v>
      </c>
      <c r="J5" s="30" t="s">
        <v>98</v>
      </c>
      <c r="K5" s="19">
        <v>2</v>
      </c>
      <c r="L5" t="s">
        <v>42</v>
      </c>
      <c r="M5" s="78" t="s">
        <v>69</v>
      </c>
      <c r="N5" s="46"/>
      <c r="O5" s="46"/>
      <c r="P5" s="46"/>
    </row>
    <row r="6" spans="1:16" x14ac:dyDescent="0.3">
      <c r="B6" s="27">
        <v>16</v>
      </c>
      <c r="C6" s="24" t="s">
        <v>22</v>
      </c>
      <c r="D6" s="18" t="s">
        <v>23</v>
      </c>
      <c r="E6" s="29">
        <v>1</v>
      </c>
      <c r="F6" s="75">
        <v>8333</v>
      </c>
      <c r="G6" s="31">
        <v>8333</v>
      </c>
      <c r="H6" s="79">
        <v>10000</v>
      </c>
      <c r="I6" s="79">
        <v>10000</v>
      </c>
      <c r="J6" s="30" t="s">
        <v>96</v>
      </c>
      <c r="K6" s="19">
        <v>2</v>
      </c>
      <c r="L6" t="s">
        <v>42</v>
      </c>
      <c r="M6" s="77" t="s">
        <v>69</v>
      </c>
      <c r="N6" s="46"/>
      <c r="O6" s="46"/>
      <c r="P6" s="46"/>
    </row>
    <row r="7" spans="1:16" ht="28.8" x14ac:dyDescent="0.3">
      <c r="B7" s="32">
        <v>12</v>
      </c>
      <c r="C7" s="28" t="s">
        <v>39</v>
      </c>
      <c r="D7" s="26" t="s">
        <v>85</v>
      </c>
      <c r="E7" s="25">
        <v>1</v>
      </c>
      <c r="F7" s="16">
        <v>12500</v>
      </c>
      <c r="G7" s="33">
        <v>12500</v>
      </c>
      <c r="H7" s="33">
        <v>15000</v>
      </c>
      <c r="I7" s="20">
        <v>15000</v>
      </c>
      <c r="J7" s="30" t="s">
        <v>97</v>
      </c>
      <c r="K7" s="19">
        <v>2</v>
      </c>
      <c r="L7" t="s">
        <v>42</v>
      </c>
      <c r="M7" s="77" t="s">
        <v>83</v>
      </c>
      <c r="N7" s="46"/>
      <c r="O7" s="46"/>
      <c r="P7" s="46"/>
    </row>
    <row r="8" spans="1:16" x14ac:dyDescent="0.3">
      <c r="B8" s="16">
        <v>13</v>
      </c>
      <c r="C8" s="34" t="s">
        <v>20</v>
      </c>
      <c r="D8" s="18" t="s">
        <v>81</v>
      </c>
      <c r="E8" s="52">
        <v>1</v>
      </c>
      <c r="F8" s="16">
        <v>8917</v>
      </c>
      <c r="G8" s="33">
        <v>8917</v>
      </c>
      <c r="H8" s="33">
        <v>10700.4</v>
      </c>
      <c r="I8" s="20">
        <v>10700.4</v>
      </c>
      <c r="J8" s="29" t="s">
        <v>95</v>
      </c>
      <c r="K8" s="19">
        <v>2</v>
      </c>
      <c r="L8" t="s">
        <v>42</v>
      </c>
      <c r="M8" s="77" t="s">
        <v>69</v>
      </c>
      <c r="N8" s="46"/>
      <c r="O8" s="46"/>
      <c r="P8" s="46"/>
    </row>
    <row r="9" spans="1:16" x14ac:dyDescent="0.3">
      <c r="B9" s="32">
        <v>15</v>
      </c>
      <c r="C9" s="24" t="s">
        <v>21</v>
      </c>
      <c r="D9" s="26" t="s">
        <v>80</v>
      </c>
      <c r="E9" s="25">
        <v>2</v>
      </c>
      <c r="F9" s="32">
        <v>2090</v>
      </c>
      <c r="G9" s="33">
        <f>E9*F9</f>
        <v>4180</v>
      </c>
      <c r="H9" s="33">
        <v>2508</v>
      </c>
      <c r="I9" s="20">
        <v>5016</v>
      </c>
      <c r="J9" s="30" t="s">
        <v>96</v>
      </c>
      <c r="K9" s="19">
        <v>2</v>
      </c>
      <c r="L9" t="s">
        <v>42</v>
      </c>
      <c r="M9" s="77" t="s">
        <v>69</v>
      </c>
      <c r="N9" s="46"/>
      <c r="O9" s="46"/>
      <c r="P9" s="46"/>
    </row>
    <row r="10" spans="1:16" x14ac:dyDescent="0.3">
      <c r="B10" s="16">
        <v>69</v>
      </c>
      <c r="C10" s="35" t="s">
        <v>30</v>
      </c>
      <c r="D10" s="18" t="s">
        <v>67</v>
      </c>
      <c r="E10" s="63">
        <v>2</v>
      </c>
      <c r="F10" s="69">
        <v>1167</v>
      </c>
      <c r="G10" s="63">
        <v>2334</v>
      </c>
      <c r="H10" s="69">
        <v>1400</v>
      </c>
      <c r="I10" s="69">
        <v>2800</v>
      </c>
      <c r="J10" s="22" t="s">
        <v>93</v>
      </c>
      <c r="K10" s="19">
        <v>2</v>
      </c>
      <c r="L10" t="s">
        <v>42</v>
      </c>
      <c r="M10" s="77" t="s">
        <v>66</v>
      </c>
      <c r="N10" s="46"/>
      <c r="O10" s="46"/>
      <c r="P10" s="46"/>
    </row>
    <row r="11" spans="1:16" ht="35.25" customHeight="1" x14ac:dyDescent="0.3">
      <c r="B11" s="67">
        <v>34</v>
      </c>
      <c r="C11" s="63" t="s">
        <v>59</v>
      </c>
      <c r="D11" s="64" t="s">
        <v>72</v>
      </c>
      <c r="E11" s="63">
        <v>2</v>
      </c>
      <c r="F11" s="69">
        <v>1000</v>
      </c>
      <c r="G11" s="63">
        <v>2000</v>
      </c>
      <c r="H11" s="69">
        <v>1200</v>
      </c>
      <c r="I11" s="69">
        <v>2400</v>
      </c>
      <c r="J11" s="68" t="s">
        <v>88</v>
      </c>
      <c r="K11" s="19"/>
      <c r="M11" s="77" t="s">
        <v>66</v>
      </c>
      <c r="N11" s="46"/>
      <c r="O11" s="46"/>
      <c r="P11" s="46"/>
    </row>
    <row r="12" spans="1:16" x14ac:dyDescent="0.3">
      <c r="B12" s="16">
        <v>85</v>
      </c>
      <c r="C12" s="17" t="s">
        <v>31</v>
      </c>
      <c r="D12" s="26" t="s">
        <v>33</v>
      </c>
      <c r="E12" s="52">
        <v>1</v>
      </c>
      <c r="F12" s="16">
        <v>1600</v>
      </c>
      <c r="G12" s="20">
        <v>1600</v>
      </c>
      <c r="H12" s="20">
        <v>1920</v>
      </c>
      <c r="I12" s="20">
        <v>1920</v>
      </c>
      <c r="J12" s="22" t="s">
        <v>92</v>
      </c>
      <c r="K12" s="19">
        <v>2</v>
      </c>
      <c r="L12" t="s">
        <v>42</v>
      </c>
      <c r="M12" s="77" t="s">
        <v>66</v>
      </c>
      <c r="N12" s="46"/>
      <c r="O12" s="46"/>
      <c r="P12" s="46"/>
    </row>
    <row r="13" spans="1:16" x14ac:dyDescent="0.3">
      <c r="B13" s="16">
        <v>27</v>
      </c>
      <c r="C13" s="21" t="s">
        <v>60</v>
      </c>
      <c r="D13" s="18" t="s">
        <v>73</v>
      </c>
      <c r="E13" s="52">
        <v>1</v>
      </c>
      <c r="F13" s="16">
        <v>2000</v>
      </c>
      <c r="G13" s="20">
        <v>2000</v>
      </c>
      <c r="H13" s="20">
        <v>2400</v>
      </c>
      <c r="I13" s="20">
        <v>2400</v>
      </c>
      <c r="J13" s="68" t="s">
        <v>88</v>
      </c>
      <c r="K13" s="19">
        <v>2</v>
      </c>
      <c r="L13" t="s">
        <v>42</v>
      </c>
      <c r="M13" s="77" t="s">
        <v>66</v>
      </c>
      <c r="N13" s="46"/>
      <c r="O13" s="46"/>
      <c r="P13" s="46"/>
    </row>
    <row r="14" spans="1:16" x14ac:dyDescent="0.3">
      <c r="B14" s="16">
        <v>28</v>
      </c>
      <c r="C14" s="17" t="s">
        <v>60</v>
      </c>
      <c r="D14" s="18" t="s">
        <v>74</v>
      </c>
      <c r="E14" s="52">
        <v>1</v>
      </c>
      <c r="F14" s="16">
        <v>1000</v>
      </c>
      <c r="G14" s="20">
        <v>1000</v>
      </c>
      <c r="H14" s="20">
        <v>1200</v>
      </c>
      <c r="I14" s="20">
        <v>1200</v>
      </c>
      <c r="J14" s="68" t="s">
        <v>88</v>
      </c>
      <c r="K14" s="19">
        <v>2</v>
      </c>
      <c r="L14" t="s">
        <v>42</v>
      </c>
      <c r="M14" s="77" t="s">
        <v>66</v>
      </c>
      <c r="N14" s="46"/>
      <c r="O14" s="46"/>
      <c r="P14" s="46"/>
    </row>
    <row r="15" spans="1:16" ht="43.2" x14ac:dyDescent="0.3">
      <c r="B15" s="62">
        <v>11</v>
      </c>
      <c r="C15" s="57" t="s">
        <v>56</v>
      </c>
      <c r="D15" s="58" t="s">
        <v>57</v>
      </c>
      <c r="E15" s="59">
        <v>1</v>
      </c>
      <c r="F15" s="76">
        <v>1667</v>
      </c>
      <c r="G15" s="60">
        <v>1667</v>
      </c>
      <c r="H15" s="73">
        <v>2000</v>
      </c>
      <c r="I15" s="71">
        <v>2000</v>
      </c>
      <c r="J15" s="61" t="s">
        <v>94</v>
      </c>
      <c r="K15" s="19"/>
      <c r="M15" s="77" t="s">
        <v>66</v>
      </c>
      <c r="N15" s="46"/>
      <c r="O15" s="46"/>
      <c r="P15" s="46"/>
    </row>
    <row r="16" spans="1:16" ht="216" x14ac:dyDescent="0.3">
      <c r="B16" s="16">
        <v>78</v>
      </c>
      <c r="C16" s="36" t="s">
        <v>41</v>
      </c>
      <c r="D16" s="28" t="s">
        <v>68</v>
      </c>
      <c r="E16" s="67">
        <v>2</v>
      </c>
      <c r="F16" s="74">
        <v>834</v>
      </c>
      <c r="G16" s="67">
        <v>1668</v>
      </c>
      <c r="H16" s="74">
        <v>1000</v>
      </c>
      <c r="I16" s="69">
        <v>2000</v>
      </c>
      <c r="J16" s="30" t="s">
        <v>93</v>
      </c>
      <c r="K16" s="19">
        <v>2</v>
      </c>
      <c r="L16" t="s">
        <v>42</v>
      </c>
      <c r="M16" s="77" t="s">
        <v>69</v>
      </c>
      <c r="N16" s="46"/>
      <c r="O16" s="46"/>
      <c r="P16" s="46"/>
    </row>
    <row r="17" spans="2:16" x14ac:dyDescent="0.3">
      <c r="B17" s="16">
        <v>79</v>
      </c>
      <c r="C17" s="34" t="s">
        <v>61</v>
      </c>
      <c r="D17" s="18" t="s">
        <v>70</v>
      </c>
      <c r="E17" s="52">
        <v>1</v>
      </c>
      <c r="F17" s="16">
        <v>1625</v>
      </c>
      <c r="G17" s="20">
        <v>1625</v>
      </c>
      <c r="H17" s="20">
        <v>1950</v>
      </c>
      <c r="I17" s="20">
        <v>1950</v>
      </c>
      <c r="J17" s="30" t="s">
        <v>93</v>
      </c>
      <c r="K17" s="19">
        <v>2</v>
      </c>
      <c r="L17" t="s">
        <v>42</v>
      </c>
      <c r="M17" s="77" t="s">
        <v>69</v>
      </c>
      <c r="N17" s="46"/>
      <c r="O17" s="46"/>
      <c r="P17" s="46"/>
    </row>
    <row r="18" spans="2:16" x14ac:dyDescent="0.3">
      <c r="B18" s="32">
        <v>29</v>
      </c>
      <c r="C18" s="17" t="s">
        <v>62</v>
      </c>
      <c r="D18" s="23" t="s">
        <v>75</v>
      </c>
      <c r="E18" s="52">
        <v>1</v>
      </c>
      <c r="F18" s="16">
        <v>1900</v>
      </c>
      <c r="G18" s="20">
        <v>1900</v>
      </c>
      <c r="H18" s="20">
        <v>2280</v>
      </c>
      <c r="I18" s="20">
        <v>2280</v>
      </c>
      <c r="J18" s="25" t="s">
        <v>88</v>
      </c>
      <c r="K18" s="19">
        <v>2</v>
      </c>
      <c r="L18" t="s">
        <v>42</v>
      </c>
      <c r="M18" s="77" t="s">
        <v>66</v>
      </c>
      <c r="N18" s="46"/>
      <c r="O18" s="46"/>
      <c r="P18" s="46"/>
    </row>
    <row r="19" spans="2:16" x14ac:dyDescent="0.3">
      <c r="B19" s="38">
        <v>86</v>
      </c>
      <c r="C19" s="39" t="s">
        <v>63</v>
      </c>
      <c r="D19" s="18" t="s">
        <v>71</v>
      </c>
      <c r="E19" s="52">
        <v>1</v>
      </c>
      <c r="F19" s="16">
        <v>600</v>
      </c>
      <c r="G19" s="20">
        <v>600</v>
      </c>
      <c r="H19" s="20">
        <v>720</v>
      </c>
      <c r="I19" s="20">
        <v>720</v>
      </c>
      <c r="J19" s="22" t="s">
        <v>89</v>
      </c>
      <c r="K19" s="19">
        <v>2</v>
      </c>
      <c r="L19" t="s">
        <v>42</v>
      </c>
      <c r="M19" s="77" t="s">
        <v>66</v>
      </c>
      <c r="N19" s="46"/>
      <c r="O19" s="46"/>
      <c r="P19" s="46"/>
    </row>
    <row r="20" spans="2:16" ht="316.8" x14ac:dyDescent="0.3">
      <c r="B20" s="16">
        <v>51</v>
      </c>
      <c r="C20" s="37" t="s">
        <v>40</v>
      </c>
      <c r="D20" s="22" t="s">
        <v>52</v>
      </c>
      <c r="E20" s="52">
        <v>1</v>
      </c>
      <c r="F20" s="16">
        <v>917</v>
      </c>
      <c r="G20" s="20">
        <v>917</v>
      </c>
      <c r="H20" s="80">
        <v>1100</v>
      </c>
      <c r="I20" s="80">
        <v>1100</v>
      </c>
      <c r="J20" s="22" t="s">
        <v>90</v>
      </c>
      <c r="K20" s="19">
        <v>2</v>
      </c>
      <c r="L20" t="s">
        <v>42</v>
      </c>
      <c r="M20" s="77" t="s">
        <v>66</v>
      </c>
      <c r="N20" s="46"/>
      <c r="O20" s="46"/>
      <c r="P20" s="46"/>
    </row>
    <row r="21" spans="2:16" x14ac:dyDescent="0.3">
      <c r="B21" s="16">
        <v>52</v>
      </c>
      <c r="C21" s="37" t="s">
        <v>26</v>
      </c>
      <c r="D21" s="18" t="s">
        <v>53</v>
      </c>
      <c r="E21" s="52">
        <v>1</v>
      </c>
      <c r="F21" s="16">
        <v>500</v>
      </c>
      <c r="G21" s="20">
        <v>500</v>
      </c>
      <c r="H21" s="20">
        <v>600</v>
      </c>
      <c r="I21" s="20">
        <v>600</v>
      </c>
      <c r="J21" s="22" t="s">
        <v>90</v>
      </c>
      <c r="K21" s="19">
        <v>2</v>
      </c>
      <c r="L21" t="s">
        <v>42</v>
      </c>
      <c r="M21" s="77" t="s">
        <v>66</v>
      </c>
      <c r="N21" s="46"/>
      <c r="O21" s="46"/>
      <c r="P21" s="46"/>
    </row>
    <row r="22" spans="2:16" x14ac:dyDescent="0.3">
      <c r="B22" s="16">
        <v>53</v>
      </c>
      <c r="C22" s="40" t="s">
        <v>27</v>
      </c>
      <c r="D22" s="18" t="s">
        <v>54</v>
      </c>
      <c r="E22" s="52">
        <v>1</v>
      </c>
      <c r="F22" s="16">
        <v>600</v>
      </c>
      <c r="G22" s="20">
        <v>600</v>
      </c>
      <c r="H22" s="20">
        <v>720</v>
      </c>
      <c r="I22" s="20">
        <v>720</v>
      </c>
      <c r="J22" s="22" t="s">
        <v>90</v>
      </c>
      <c r="K22" s="19">
        <v>2</v>
      </c>
      <c r="L22" t="s">
        <v>42</v>
      </c>
      <c r="M22" s="77" t="s">
        <v>66</v>
      </c>
      <c r="N22" s="46"/>
      <c r="O22" s="46"/>
      <c r="P22" s="46"/>
    </row>
    <row r="23" spans="2:16" ht="244.8" x14ac:dyDescent="0.3">
      <c r="B23" s="32">
        <v>54</v>
      </c>
      <c r="C23" s="17" t="s">
        <v>28</v>
      </c>
      <c r="D23" s="22" t="s">
        <v>29</v>
      </c>
      <c r="E23" s="52">
        <v>1</v>
      </c>
      <c r="F23" s="16">
        <v>2230</v>
      </c>
      <c r="G23" s="20">
        <v>2230</v>
      </c>
      <c r="H23" s="20">
        <v>2676</v>
      </c>
      <c r="I23" s="20">
        <v>2676</v>
      </c>
      <c r="J23" s="22" t="s">
        <v>90</v>
      </c>
      <c r="K23" s="19">
        <v>2</v>
      </c>
      <c r="L23" t="s">
        <v>42</v>
      </c>
      <c r="M23" s="77" t="s">
        <v>66</v>
      </c>
      <c r="N23" s="46"/>
      <c r="O23" s="46"/>
      <c r="P23" s="46"/>
    </row>
    <row r="24" spans="2:16" x14ac:dyDescent="0.3">
      <c r="F24">
        <f>SUM(F2:F23)</f>
        <v>66080</v>
      </c>
      <c r="G24" s="15">
        <f>SUM(G2:G23)</f>
        <v>79171</v>
      </c>
      <c r="H24" s="15"/>
      <c r="I24" s="72">
        <f>SUM(I2:I23)</f>
        <v>95002.4</v>
      </c>
    </row>
    <row r="25" spans="2:16" x14ac:dyDescent="0.3">
      <c r="E25" s="49"/>
      <c r="F25" s="49"/>
    </row>
    <row r="26" spans="2:16" x14ac:dyDescent="0.3">
      <c r="B26" s="9"/>
      <c r="C26" s="19" t="s">
        <v>44</v>
      </c>
      <c r="D26" s="18"/>
      <c r="E26" s="52"/>
      <c r="F26" s="52"/>
      <c r="G26" s="19"/>
      <c r="H26" s="19"/>
      <c r="I26" s="19"/>
      <c r="J26" s="41" t="s">
        <v>45</v>
      </c>
      <c r="K26" s="42">
        <v>22</v>
      </c>
      <c r="L26" s="43" t="s">
        <v>34</v>
      </c>
    </row>
    <row r="27" spans="2:16" x14ac:dyDescent="0.3">
      <c r="B27" s="9"/>
      <c r="C27" s="19"/>
      <c r="D27" s="18"/>
      <c r="E27" s="52"/>
      <c r="F27" s="52"/>
      <c r="G27" s="19"/>
      <c r="H27" s="19"/>
      <c r="I27" s="19"/>
      <c r="J27" s="41" t="s">
        <v>46</v>
      </c>
      <c r="K27" s="44">
        <f>SUM(G2:G23)</f>
        <v>79171</v>
      </c>
      <c r="L27" s="43" t="s">
        <v>43</v>
      </c>
    </row>
    <row r="28" spans="2:16" x14ac:dyDescent="0.3">
      <c r="B28" s="9"/>
      <c r="C28" s="9"/>
      <c r="D28" s="10"/>
      <c r="E28" s="9"/>
      <c r="F28" s="54"/>
      <c r="G28" s="9"/>
      <c r="H28" s="9"/>
      <c r="I28" s="9"/>
      <c r="J28" s="9"/>
    </row>
    <row r="29" spans="2:16" ht="18" x14ac:dyDescent="0.35">
      <c r="B29" s="9"/>
      <c r="C29" s="81" t="s">
        <v>86</v>
      </c>
      <c r="D29" s="10"/>
      <c r="E29" s="9"/>
      <c r="F29" s="54"/>
      <c r="G29" s="51">
        <f>SUM(G12:G23)</f>
        <v>16307</v>
      </c>
      <c r="H29" s="51"/>
      <c r="I29" s="51"/>
      <c r="J29" s="51">
        <f>SUM(G2:G10)</f>
        <v>60864</v>
      </c>
      <c r="K29" s="15">
        <f>SUM(G2:G23)</f>
        <v>79171</v>
      </c>
      <c r="L29" t="s">
        <v>48</v>
      </c>
      <c r="M29" s="50">
        <v>0.2</v>
      </c>
    </row>
    <row r="30" spans="2:16" x14ac:dyDescent="0.3">
      <c r="B30" s="9"/>
      <c r="C30" s="55" t="s">
        <v>64</v>
      </c>
      <c r="D30" s="10"/>
      <c r="E30" s="9"/>
      <c r="F30" s="54"/>
      <c r="G30" s="9"/>
      <c r="H30" s="9"/>
      <c r="I30" s="9"/>
      <c r="J30" s="9"/>
      <c r="K30" s="15">
        <v>95002</v>
      </c>
      <c r="L30" t="s">
        <v>49</v>
      </c>
      <c r="M30">
        <f>K29*20%</f>
        <v>15834.2</v>
      </c>
    </row>
    <row r="31" spans="2:16" x14ac:dyDescent="0.3">
      <c r="B31" s="9"/>
      <c r="C31" s="55" t="s">
        <v>87</v>
      </c>
      <c r="D31" s="10"/>
      <c r="E31" s="9"/>
      <c r="F31" s="54"/>
      <c r="G31" s="9"/>
      <c r="H31" s="9"/>
      <c r="I31" s="9"/>
      <c r="J31" s="9"/>
    </row>
    <row r="32" spans="2:16" x14ac:dyDescent="0.3">
      <c r="B32" s="9"/>
      <c r="C32" s="56"/>
      <c r="D32" s="10"/>
      <c r="E32" s="9"/>
      <c r="F32" s="54"/>
      <c r="G32" s="9"/>
      <c r="H32" s="9"/>
      <c r="I32" s="9"/>
      <c r="J32" s="9"/>
    </row>
    <row r="33" spans="2:10" x14ac:dyDescent="0.3">
      <c r="B33" s="9"/>
      <c r="C33" s="56" t="s">
        <v>50</v>
      </c>
      <c r="D33" s="10"/>
      <c r="E33" s="9"/>
      <c r="F33" s="54"/>
      <c r="G33" s="9"/>
      <c r="H33" s="9"/>
      <c r="I33" s="9"/>
      <c r="J33" s="9"/>
    </row>
    <row r="34" spans="2:10" x14ac:dyDescent="0.3">
      <c r="B34" s="9"/>
      <c r="C34" s="9" t="s">
        <v>51</v>
      </c>
      <c r="D34" s="10"/>
      <c r="E34" s="9"/>
      <c r="F34" s="54"/>
      <c r="G34" s="9"/>
      <c r="H34" s="9"/>
      <c r="I34" s="9"/>
      <c r="J34" s="9"/>
    </row>
    <row r="35" spans="2:10" x14ac:dyDescent="0.3">
      <c r="B35" s="9"/>
      <c r="C35" s="9"/>
      <c r="D35" s="10"/>
      <c r="E35" s="9"/>
      <c r="F35" s="54"/>
      <c r="G35" s="9"/>
      <c r="H35" s="9"/>
      <c r="I35" s="9"/>
      <c r="J35" s="9"/>
    </row>
    <row r="36" spans="2:10" x14ac:dyDescent="0.3">
      <c r="B36" s="9"/>
      <c r="C36" s="9"/>
      <c r="D36" s="10"/>
      <c r="E36" s="9"/>
      <c r="F36" s="9"/>
      <c r="G36" s="9"/>
      <c r="H36" s="9"/>
      <c r="I36" s="9"/>
      <c r="J36" s="9"/>
    </row>
    <row r="37" spans="2:10" x14ac:dyDescent="0.3">
      <c r="B37" s="9"/>
      <c r="C37" s="9"/>
      <c r="D37" s="10"/>
      <c r="E37" s="9"/>
      <c r="F37" s="9"/>
      <c r="G37" s="9"/>
      <c r="H37" s="9"/>
      <c r="I37" s="9"/>
      <c r="J37" s="9"/>
    </row>
    <row r="38" spans="2:10" x14ac:dyDescent="0.3">
      <c r="B38" s="9"/>
      <c r="C38" s="9"/>
      <c r="D38" s="10"/>
      <c r="E38" s="9"/>
      <c r="F38" s="9"/>
      <c r="G38" s="9"/>
      <c r="H38" s="9"/>
      <c r="I38" s="9"/>
      <c r="J38" s="9"/>
    </row>
    <row r="39" spans="2:10" x14ac:dyDescent="0.3">
      <c r="B39" s="9"/>
      <c r="C39" s="9"/>
      <c r="D39" s="10"/>
      <c r="E39" s="9"/>
      <c r="F39" s="9"/>
      <c r="G39" s="9"/>
      <c r="H39" s="9"/>
      <c r="I39" s="9"/>
      <c r="J39" s="9"/>
    </row>
    <row r="40" spans="2:10" x14ac:dyDescent="0.3">
      <c r="B40" s="9"/>
      <c r="C40" s="9"/>
      <c r="D40" s="10"/>
      <c r="E40" s="9"/>
      <c r="F40" s="9"/>
      <c r="G40" s="9"/>
      <c r="H40" s="9"/>
      <c r="I40" s="9"/>
      <c r="J40" s="9"/>
    </row>
    <row r="41" spans="2:10" x14ac:dyDescent="0.3">
      <c r="B41" s="9"/>
      <c r="C41" s="9"/>
      <c r="D41" s="10"/>
      <c r="E41" s="9"/>
      <c r="F41" s="9"/>
      <c r="G41" s="9"/>
      <c r="H41" s="9"/>
      <c r="I41" s="9"/>
      <c r="J41" s="9"/>
    </row>
    <row r="42" spans="2:10" x14ac:dyDescent="0.3">
      <c r="B42" s="9"/>
      <c r="C42" s="9"/>
      <c r="D42" s="10"/>
      <c r="E42" s="9"/>
      <c r="F42" s="9"/>
      <c r="G42" s="9"/>
      <c r="H42" s="9"/>
      <c r="I42" s="9"/>
      <c r="J42" s="9"/>
    </row>
    <row r="43" spans="2:10" x14ac:dyDescent="0.3">
      <c r="B43" s="9"/>
      <c r="C43" s="9"/>
      <c r="D43" s="10"/>
      <c r="E43" s="9"/>
      <c r="F43" s="9"/>
      <c r="G43" s="9"/>
      <c r="H43" s="9"/>
      <c r="I43" s="9"/>
      <c r="J43" s="9"/>
    </row>
    <row r="44" spans="2:10" x14ac:dyDescent="0.3">
      <c r="B44" s="9"/>
      <c r="C44" s="9"/>
      <c r="D44" s="10"/>
      <c r="E44" s="9"/>
      <c r="F44" s="9"/>
      <c r="G44" s="9"/>
      <c r="H44" s="9"/>
      <c r="I44" s="9"/>
      <c r="J44" s="9"/>
    </row>
    <row r="45" spans="2:10" x14ac:dyDescent="0.3">
      <c r="B45" s="9"/>
      <c r="C45" s="9"/>
      <c r="D45" s="10"/>
      <c r="E45" s="9"/>
      <c r="F45" s="9"/>
      <c r="G45" s="9"/>
      <c r="H45" s="9"/>
      <c r="I45" s="9"/>
      <c r="J45" s="9"/>
    </row>
    <row r="46" spans="2:10" x14ac:dyDescent="0.3">
      <c r="B46" s="9"/>
      <c r="C46" s="9"/>
      <c r="D46" s="10"/>
      <c r="E46" s="9"/>
      <c r="F46" s="9"/>
      <c r="G46" s="9"/>
      <c r="H46" s="9"/>
      <c r="I46" s="9"/>
      <c r="J46" s="9"/>
    </row>
    <row r="47" spans="2:10" x14ac:dyDescent="0.3">
      <c r="B47" s="9"/>
      <c r="C47" s="9"/>
      <c r="D47" s="10"/>
      <c r="E47" s="9"/>
      <c r="F47" s="9"/>
      <c r="G47" s="9"/>
      <c r="H47" s="9"/>
      <c r="I47" s="9"/>
      <c r="J47" s="9"/>
    </row>
    <row r="48" spans="2:10" x14ac:dyDescent="0.3">
      <c r="B48" s="9"/>
      <c r="C48" s="9"/>
      <c r="D48" s="10"/>
      <c r="E48" s="9"/>
      <c r="F48" s="9"/>
      <c r="G48" s="9"/>
      <c r="H48" s="9"/>
      <c r="I48" s="9"/>
      <c r="J48" s="9"/>
    </row>
    <row r="49" spans="2:10" x14ac:dyDescent="0.3">
      <c r="B49" s="9"/>
      <c r="C49" s="9"/>
      <c r="D49" s="10"/>
      <c r="E49" s="9"/>
      <c r="F49" s="9"/>
      <c r="G49" s="9"/>
      <c r="H49" s="9"/>
      <c r="I49" s="9"/>
      <c r="J49" s="9"/>
    </row>
    <row r="50" spans="2:10" x14ac:dyDescent="0.3">
      <c r="B50" s="9"/>
      <c r="C50" s="9"/>
      <c r="D50" s="10"/>
      <c r="E50" s="9"/>
      <c r="F50" s="9"/>
      <c r="G50" s="9"/>
      <c r="H50" s="9"/>
      <c r="I50" s="9"/>
      <c r="J50" s="9"/>
    </row>
    <row r="51" spans="2:10" x14ac:dyDescent="0.3">
      <c r="B51" s="9"/>
      <c r="C51" s="9"/>
      <c r="D51" s="10"/>
      <c r="E51" s="9"/>
      <c r="F51" s="9"/>
      <c r="G51" s="9"/>
      <c r="H51" s="9"/>
      <c r="I51" s="9"/>
      <c r="J51" s="9"/>
    </row>
    <row r="52" spans="2:10" x14ac:dyDescent="0.3">
      <c r="B52" s="9"/>
      <c r="C52" s="9"/>
      <c r="D52" s="10"/>
      <c r="E52" s="9"/>
      <c r="F52" s="9"/>
      <c r="G52" s="9"/>
      <c r="H52" s="9"/>
      <c r="I52" s="9"/>
      <c r="J52" s="9"/>
    </row>
    <row r="53" spans="2:10" x14ac:dyDescent="0.3">
      <c r="B53" s="9"/>
      <c r="C53" s="9"/>
      <c r="D53" s="10"/>
      <c r="E53" s="9"/>
      <c r="F53" s="9"/>
      <c r="G53" s="9"/>
      <c r="H53" s="9"/>
      <c r="I53" s="9"/>
      <c r="J53" s="9"/>
    </row>
    <row r="54" spans="2:10" x14ac:dyDescent="0.3">
      <c r="B54" s="9"/>
      <c r="C54" s="9"/>
      <c r="D54" s="10"/>
      <c r="E54" s="9"/>
      <c r="F54" s="9"/>
      <c r="G54" s="9"/>
      <c r="H54" s="9"/>
      <c r="I54" s="9"/>
      <c r="J54" s="9"/>
    </row>
    <row r="55" spans="2:10" x14ac:dyDescent="0.3">
      <c r="B55" s="9"/>
      <c r="C55" s="9"/>
      <c r="D55" s="10"/>
      <c r="E55" s="9"/>
      <c r="F55" s="9"/>
      <c r="G55" s="9"/>
      <c r="H55" s="9"/>
      <c r="I55" s="9"/>
      <c r="J55" s="9"/>
    </row>
    <row r="56" spans="2:10" x14ac:dyDescent="0.3">
      <c r="B56" s="9"/>
      <c r="C56" s="9"/>
      <c r="D56" s="10"/>
      <c r="E56" s="9"/>
      <c r="F56" s="9"/>
      <c r="G56" s="9"/>
      <c r="H56" s="9"/>
      <c r="I56" s="9"/>
      <c r="J56" s="9"/>
    </row>
    <row r="57" spans="2:10" x14ac:dyDescent="0.3">
      <c r="B57" s="9"/>
      <c r="C57" s="9"/>
      <c r="D57" s="10"/>
      <c r="E57" s="9"/>
      <c r="F57" s="9"/>
      <c r="G57" s="9"/>
      <c r="H57" s="9"/>
      <c r="I57" s="9"/>
      <c r="J57" s="9"/>
    </row>
    <row r="58" spans="2:10" x14ac:dyDescent="0.3">
      <c r="B58" s="9"/>
      <c r="C58" s="9"/>
      <c r="D58" s="10"/>
      <c r="E58" s="9"/>
      <c r="F58" s="9"/>
      <c r="G58" s="9"/>
      <c r="H58" s="9"/>
      <c r="I58" s="9"/>
      <c r="J58" s="9"/>
    </row>
    <row r="59" spans="2:10" x14ac:dyDescent="0.3">
      <c r="B59" s="9"/>
      <c r="C59" s="9"/>
      <c r="D59" s="10"/>
      <c r="E59" s="9"/>
      <c r="F59" s="9"/>
      <c r="G59" s="9"/>
      <c r="H59" s="9"/>
      <c r="I59" s="9"/>
      <c r="J59" s="9"/>
    </row>
    <row r="60" spans="2:10" x14ac:dyDescent="0.3">
      <c r="B60" s="9"/>
      <c r="C60" s="9"/>
      <c r="D60" s="10"/>
      <c r="E60" s="9"/>
      <c r="F60" s="9"/>
      <c r="G60" s="9"/>
      <c r="H60" s="9"/>
      <c r="I60" s="9"/>
      <c r="J60" s="9"/>
    </row>
    <row r="61" spans="2:10" x14ac:dyDescent="0.3">
      <c r="B61" s="9"/>
      <c r="C61" s="9"/>
      <c r="D61" s="10"/>
      <c r="E61" s="9"/>
      <c r="F61" s="9"/>
      <c r="G61" s="9"/>
      <c r="H61" s="9"/>
      <c r="I61" s="9"/>
      <c r="J61" s="9"/>
    </row>
    <row r="62" spans="2:10" x14ac:dyDescent="0.3">
      <c r="B62" s="9"/>
      <c r="C62" s="9"/>
      <c r="D62" s="10"/>
      <c r="E62" s="9"/>
      <c r="F62" s="9"/>
      <c r="G62" s="9"/>
      <c r="H62" s="9"/>
      <c r="I62" s="9"/>
      <c r="J62" s="9"/>
    </row>
    <row r="63" spans="2:10" x14ac:dyDescent="0.3">
      <c r="B63" s="9"/>
      <c r="C63" s="9"/>
      <c r="D63" s="10"/>
      <c r="E63" s="9"/>
      <c r="F63" s="9"/>
      <c r="G63" s="9"/>
      <c r="H63" s="9"/>
      <c r="I63" s="9"/>
      <c r="J63" s="9"/>
    </row>
    <row r="64" spans="2:10" x14ac:dyDescent="0.3">
      <c r="B64" s="9"/>
      <c r="C64" s="9"/>
      <c r="D64" s="10"/>
      <c r="E64" s="9"/>
      <c r="F64" s="9"/>
      <c r="G64" s="9"/>
      <c r="H64" s="9"/>
      <c r="I64" s="9"/>
      <c r="J64" s="9"/>
    </row>
    <row r="65" spans="2:10" x14ac:dyDescent="0.3">
      <c r="B65" s="9"/>
      <c r="C65" s="9"/>
      <c r="D65" s="10"/>
      <c r="E65" s="9"/>
      <c r="F65" s="9"/>
      <c r="G65" s="9"/>
      <c r="H65" s="9"/>
      <c r="I65" s="9"/>
      <c r="J65" s="9"/>
    </row>
    <row r="66" spans="2:10" x14ac:dyDescent="0.3">
      <c r="B66" s="9"/>
      <c r="C66" s="9"/>
      <c r="D66" s="10"/>
      <c r="E66" s="9"/>
      <c r="F66" s="9"/>
      <c r="G66" s="9"/>
      <c r="H66" s="9"/>
      <c r="I66" s="9"/>
      <c r="J66" s="9"/>
    </row>
    <row r="67" spans="2:10" x14ac:dyDescent="0.3">
      <c r="B67" s="9"/>
      <c r="C67" s="9"/>
      <c r="D67" s="10"/>
      <c r="E67" s="9"/>
      <c r="F67" s="9"/>
      <c r="G67" s="9"/>
      <c r="H67" s="9"/>
      <c r="I67" s="9"/>
      <c r="J67" s="9"/>
    </row>
    <row r="68" spans="2:10" x14ac:dyDescent="0.3">
      <c r="B68" s="9"/>
      <c r="C68" s="9"/>
      <c r="D68" s="10"/>
      <c r="E68" s="9"/>
      <c r="F68" s="9"/>
      <c r="G68" s="9"/>
      <c r="H68" s="9"/>
      <c r="I68" s="9"/>
      <c r="J68" s="9"/>
    </row>
    <row r="69" spans="2:10" x14ac:dyDescent="0.3">
      <c r="B69" s="9"/>
      <c r="C69" s="9"/>
      <c r="D69" s="10"/>
      <c r="E69" s="9"/>
      <c r="F69" s="9"/>
      <c r="G69" s="9"/>
      <c r="H69" s="9"/>
      <c r="I69" s="9"/>
      <c r="J69" s="9"/>
    </row>
    <row r="70" spans="2:10" x14ac:dyDescent="0.3">
      <c r="B70" s="9"/>
      <c r="C70" s="9"/>
      <c r="D70" s="10"/>
      <c r="E70" s="9"/>
      <c r="F70" s="9"/>
      <c r="G70" s="9"/>
      <c r="H70" s="9"/>
      <c r="I70" s="9"/>
      <c r="J70" s="9"/>
    </row>
    <row r="71" spans="2:10" x14ac:dyDescent="0.3">
      <c r="B71" s="9"/>
      <c r="C71" s="9"/>
      <c r="D71" s="10"/>
      <c r="E71" s="9"/>
      <c r="F71" s="9"/>
      <c r="G71" s="9"/>
      <c r="H71" s="9"/>
      <c r="I71" s="9"/>
      <c r="J71" s="9"/>
    </row>
    <row r="72" spans="2:10" x14ac:dyDescent="0.3">
      <c r="B72" s="9"/>
      <c r="C72" s="9"/>
      <c r="D72" s="10"/>
      <c r="E72" s="9"/>
      <c r="F72" s="9"/>
      <c r="G72" s="9"/>
      <c r="H72" s="9"/>
      <c r="I72" s="9"/>
      <c r="J72" s="9"/>
    </row>
    <row r="73" spans="2:10" x14ac:dyDescent="0.3">
      <c r="B73" s="9"/>
      <c r="C73" s="9"/>
      <c r="D73" s="10"/>
      <c r="E73" s="9"/>
      <c r="F73" s="9"/>
      <c r="G73" s="9"/>
      <c r="H73" s="9"/>
      <c r="I73" s="9"/>
      <c r="J73" s="9"/>
    </row>
    <row r="74" spans="2:10" x14ac:dyDescent="0.3">
      <c r="B74" s="9"/>
      <c r="C74" s="9"/>
      <c r="D74" s="10"/>
      <c r="E74" s="9"/>
      <c r="F74" s="9"/>
      <c r="G74" s="9"/>
      <c r="H74" s="9"/>
      <c r="I74" s="9"/>
      <c r="J74" s="9"/>
    </row>
    <row r="75" spans="2:10" x14ac:dyDescent="0.3">
      <c r="B75" s="9"/>
      <c r="C75" s="9"/>
      <c r="D75" s="10"/>
      <c r="E75" s="9"/>
      <c r="F75" s="9"/>
      <c r="G75" s="9"/>
      <c r="H75" s="9"/>
      <c r="I75" s="9"/>
      <c r="J75" s="9"/>
    </row>
    <row r="76" spans="2:10" x14ac:dyDescent="0.3">
      <c r="B76" s="9"/>
      <c r="C76" s="9"/>
      <c r="D76" s="10"/>
      <c r="E76" s="9"/>
      <c r="F76" s="9"/>
      <c r="G76" s="9"/>
      <c r="H76" s="9"/>
      <c r="I76" s="9"/>
      <c r="J76" s="9"/>
    </row>
    <row r="77" spans="2:10" x14ac:dyDescent="0.3">
      <c r="B77" s="9"/>
      <c r="C77" s="9"/>
      <c r="D77" s="10"/>
      <c r="E77" s="9"/>
      <c r="F77" s="9"/>
      <c r="G77" s="9"/>
      <c r="H77" s="9"/>
      <c r="I77" s="9"/>
      <c r="J77" s="9"/>
    </row>
    <row r="78" spans="2:10" x14ac:dyDescent="0.3">
      <c r="B78" s="9"/>
      <c r="C78" s="9"/>
      <c r="D78" s="10"/>
      <c r="E78" s="9"/>
      <c r="F78" s="9"/>
      <c r="G78" s="9"/>
      <c r="H78" s="9"/>
      <c r="I78" s="9"/>
      <c r="J78" s="9"/>
    </row>
  </sheetData>
  <autoFilter ref="B1:K25">
    <sortState ref="B2:K57">
      <sortCondition ref="K2:K57"/>
    </sortState>
  </autoFilter>
  <pageMargins left="0.25" right="0.25"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Приложение № 2 - Легенда</vt:lpstr>
      <vt:lpstr>Обявление-април2020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PC1</cp:lastModifiedBy>
  <cp:lastPrinted>2020-04-15T07:18:58Z</cp:lastPrinted>
  <dcterms:created xsi:type="dcterms:W3CDTF">2020-01-14T14:11:19Z</dcterms:created>
  <dcterms:modified xsi:type="dcterms:W3CDTF">2021-01-09T15:22:04Z</dcterms:modified>
</cp:coreProperties>
</file>